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  <definedName name="_xlnm.Print_Titles" localSheetId="1">Distributionsanlæg!$1:$3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<sst xmlns="http://schemas.openxmlformats.org/spreadsheetml/2006/main" count="1750" uniqueCount="212">
  <si>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</si>
  <si>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</si>
  <si>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</si>
  <si>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</si>
  <si>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</si>
  <si>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</si>
  <si>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</si>
  <si>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</si>
  <si>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</si>
  <si>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</si>
  <si>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</si>
  <si>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</si>
  <si>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</si>
  <si>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</si>
  <si>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</si>
  <si>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</si>
  <si>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</si>
  <si>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</si>
  <si>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</si>
  <si>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</si>
  <si>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</si>
  <si>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</si>
  <si>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</si>
  <si>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</si>
  <si>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</si>
  <si>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</si>
  <si>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</si>
  <si>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</si>
  <si>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</si>
  <si>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</si>
  <si>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</si>
  <si>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</si>
  <si>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</si>
  <si>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</si>
  <si>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</si>
  <si>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</si>
  <si>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</si>
  <si>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</si>
  <si>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</si>
  <si>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</si>
  <si>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</si>
  <si>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</si>
  <si>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</si>
  <si>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</si>
  <si>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</si>
  <si>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</si>
  <si>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</si>
  <si>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</si>
  <si>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</si>
  <si>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</si>
  <si>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</si>
  <si>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</si>
  <si>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</si>
  <si>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</si>
  <si>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</si>
  <si>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</si>
  <si>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</si>
  <si>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</si>
  <si>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</si>
  <si>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</si>
  <si>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</si>
  <si>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</si>
  <si>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</si>
  <si>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</si>
  <si>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</si>
  <si>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</si>
  <si>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</si>
  <si>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</si>
  <si>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</si>
  <si>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</si>
  <si>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</si>
  <si>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</si>
  <si>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</si>
  <si>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</si>
  <si>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</si>
  <si>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</si>
  <si>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</si>
  <si>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</si>
  <si>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</si>
  <si>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</si>
  <si>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</si>
  <si>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</si>
  <si>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</si>
  <si>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</si>
  <si>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</si>
  <si>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</si>
  <si>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</si>
  <si>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</si>
  <si>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</si>
  <si>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</si>
  <si>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</si>
  <si>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</si>
  <si>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</si>
  <si>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</si>
  <si>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</si>
  <si>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</si>
  <si>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</si>
  <si>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</si>
  <si>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</si>
  <si>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</si>
  <si>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</si>
  <si>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</si>
  <si>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</si>
  <si>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</si>
  <si>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</si>
  <si>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</si>
  <si>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</si>
  <si>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</si>
  <si>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</si>
  <si>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</si>
  <si>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</si>
  <si>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</si>
  <si>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</si>
  <si>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</si>
  <si>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</si>
  <si>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</si>
  <si>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</si>
  <si>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</si>
  <si>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</si>
  <si>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</si>
  <si>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</si>
  <si>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</si>
  <si>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</si>
  <si>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</si>
  <si>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</si>
  <si>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</si>
  <si>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</si>
  <si>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</si>
  <si>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</si>
  <si>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</si>
  <si>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</si>
  <si>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</si>
  <si>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</si>
  <si>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</si>
  <si>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</si>
  <si>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</si>
  <si>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</si>
  <si>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</si>
  <si>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</si>
  <si>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</si>
  <si>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</si>
  <si>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</si>
  <si>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</si>
  <si>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</si>
  <si>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</si>
  <si>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</si>
  <si>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</si>
  <si>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</si>
  <si>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</si>
  <si>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</si>
  <si>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</si>
  <si>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</si>
  <si>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</si>
  <si>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</si>
  <si>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</si>
  <si>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</si>
  <si>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</si>
  <si>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</si>
  <si>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</si>
  <si>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</si>
  <si>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</si>
  <si>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</si>
  <si>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</si>
  <si>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</si>
  <si>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</si>
  <si>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</si>
  <si>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</si>
  <si>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</si>
  <si>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</si>
  <si>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</si>
  <si>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</si>
  <si>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</si>
  <si>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</si>
  <si>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</si>
  <si>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</si>
  <si>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</si>
  <si>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</si>
  <si>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</si>
  <si>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</si>
  <si>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</si>
  <si>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</si>
  <si>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</si>
  <si>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</si>
  <si>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</si>
  <si>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</si>
  <si>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</si>
  <si>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</si>
  <si>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</si>
  <si>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</si>
  <si>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</si>
  <si>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</si>
  <si>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</si>
  <si>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</si>
  <si>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</si>
  <si>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</si>
  <si>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</si>
  <si>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</si>
  <si>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</si>
  <si>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</si>
  <si>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</si>
  <si>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</si>
  <si>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</si>
  <si>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</si>
  <si>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</si>
  <si>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</si>
  <si>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</si>
  <si>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</si>
  <si>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</si>
  <si>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</si>
  <si>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Tanke fra nedlagte renseanlæg, bruges på nettet.</t>
  </si>
  <si>
    <t>strømpet mere</t>
  </si>
  <si>
    <t xml:space="preserve">der er lavet flere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</si>
</sst>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66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3" fontId="20" fillId="0" borderId="4" xfId="0" applyNumberFormat="1" applyFont="1" applyBorder="1" applyProtection="1">
      <protection locked="0"/>
    </xf>
    <xf numFmtId="0" fontId="20" fillId="0" borderId="4" xfId="0" applyFont="1" applyBorder="1" applyProtection="1">
      <protection locked="0"/>
    </xf>
    <xf numFmtId="1" fontId="20" fillId="0" borderId="4" xfId="0" applyNumberFormat="1" applyFont="1" applyFill="1" applyBorder="1" applyProtection="1">
      <protection locked="0"/>
    </xf>
    <xf numFmtId="3" fontId="20" fillId="0" borderId="4" xfId="0" applyNumberFormat="1" applyFont="1" applyBorder="1" applyProtection="1"/>
    <xf numFmtId="0" fontId="20" fillId="0" borderId="4" xfId="0" applyFont="1" applyBorder="1" applyProtection="1"/>
    <xf numFmtId="1" fontId="20" fillId="0" borderId="4" xfId="0" applyNumberFormat="1" applyFont="1" applyFill="1" applyBorder="1" applyProtection="1"/>
    <xf numFmtId="9" fontId="20" fillId="0" borderId="4" xfId="4" applyFont="1" applyFill="1" applyBorder="1" applyProtection="1"/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25" zoomScaleNormal="100" workbookViewId="0">
      <selection sqref="A1:A2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6" t="s">
        <v>1</v>
      </c>
      <c r="C1" s="58" t="s">
        <v>2</v>
      </c>
      <c r="D1" s="58" t="s">
        <v>195</v>
      </c>
      <c r="E1" s="58" t="s">
        <v>201</v>
      </c>
      <c r="F1" s="58" t="s">
        <v>202</v>
      </c>
      <c r="G1" s="58" t="s">
        <v>203</v>
      </c>
      <c r="H1" s="58" t="s">
        <v>204</v>
      </c>
      <c r="I1" s="60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7"/>
      <c r="C2" s="59"/>
      <c r="D2" s="59"/>
      <c r="E2" s="59"/>
      <c r="F2" s="59"/>
      <c r="G2" s="59"/>
      <c r="H2" s="59"/>
      <c r="I2" s="6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/>
      <c r="F5" s="39"/>
      <c r="G5" s="44">
        <f>IF($D$5="",IF($E$5&gt;0,"Ny data",IF($E$5="","",0)),IF($D$5=0,IF($E$5=0,0,"Ny data"),($E$5-$D$5)/$D$5))</f>
        <v>0</v>
      </c>
      <c r="H5" s="44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0</v>
      </c>
      <c r="E7" s="39"/>
      <c r="F7" s="39"/>
      <c r="G7" s="44">
        <f>IF($D$7="",IF($E$7&gt;0,"Ny data",IF($E$7="","",0)),IF($D$7=0,IF($E$7=0,0,"Ny data"),($E$7-$D$7)/$D$7))</f>
        <v>0</v>
      </c>
      <c r="H7" s="44" t="str">
        <f>IF($E$7="",IF($F$7&gt;0,"Ny data",IF($F$7="","",0)),IF($E$7=0,IF($F$7=0,0,"Ny data"),($F$7-$E$7)/$E$7))</f>
        <v/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0</v>
      </c>
      <c r="E8" s="39"/>
      <c r="F8" s="39"/>
      <c r="G8" s="44">
        <f>IF($D$8="",IF($E$8&gt;0,"Ny data",IF($E$8="","",0)),IF($D$8=0,IF($E$8=0,0,"Ny data"),($E$8-$D$8)/$D$8))</f>
        <v>0</v>
      </c>
      <c r="H8" s="44" t="str">
        <f>IF($E$8="",IF($F$8&gt;0,"Ny data",IF($F$8="","",0)),IF($E$8=0,IF($F$8=0,0,"Ny data"),($F$8-$E$8)/$E$8))</f>
        <v/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0</v>
      </c>
      <c r="E9" s="39"/>
      <c r="F9" s="39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0</v>
      </c>
      <c r="E10" s="39"/>
      <c r="F10" s="39"/>
      <c r="G10" s="44">
        <f>IF($D$10="",IF($E$10&gt;0,"Ny data",IF($E$10="","",0)),IF($D$10=0,IF($E$10=0,0,"Ny data"),($E$10-$D$10)/$D$10))</f>
        <v>0</v>
      </c>
      <c r="H10" s="44" t="str">
        <f>IF($E$10="",IF($F$10&gt;0,"Ny data",IF($F$10="","",0)),IF($E$10=0,IF($F$10=0,0,"Ny data"),($F$10-$E$10)/$E$10))</f>
        <v/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0</v>
      </c>
      <c r="E11" s="39"/>
      <c r="F11" s="39"/>
      <c r="G11" s="44">
        <f>IF($D$11="",IF($E$11&gt;0,"Ny data",IF($E$11="","",0)),IF($D$11=0,IF($E$11=0,0,"Ny data"),($E$11-$D$11)/$D$11))</f>
        <v>0</v>
      </c>
      <c r="H11" s="44" t="str">
        <f>IF($E$11="",IF($F$11&gt;0,"Ny data",IF($F$11="","",0)),IF($E$11=0,IF($F$11=0,0,"Ny data"),($F$11-$E$11)/$E$11))</f>
        <v/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0</v>
      </c>
      <c r="E12" s="39"/>
      <c r="F12" s="39"/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/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/>
      <c r="F13" s="39"/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/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/>
      <c r="F14" s="39"/>
      <c r="G14" s="44">
        <f>IF($D$14="",IF($E$14&gt;0,"Ny data",IF($E$14="","",0)),IF($D$14=0,IF($E$14=0,0,"Ny data"),($E$14-$D$14)/$D$14))</f>
        <v>0</v>
      </c>
      <c r="H14" s="44" t="str">
        <f>IF($E$14="",IF($F$14&gt;0,"Ny data",IF($F$14="","",0)),IF($E$14=0,IF($F$14=0,0,"Ny data"),($F$14-$E$14)/$E$14))</f>
        <v/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/>
      <c r="F15" s="39"/>
      <c r="G15" s="44">
        <f>IF($D$15="",IF($E$15&gt;0,"Ny data",IF($E$15="","",0)),IF($D$15=0,IF($E$15=0,0,"Ny data"),($E$15-$D$15)/$D$15))</f>
        <v>0</v>
      </c>
      <c r="H15" s="44" t="str">
        <f>IF($E$15="",IF($F$15&gt;0,"Ny data",IF($F$15="","",0)),IF($E$15=0,IF($F$15=0,0,"Ny data"),($F$15-$E$15)/$E$15))</f>
        <v/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0</v>
      </c>
      <c r="E16" s="39"/>
      <c r="F16" s="39"/>
      <c r="G16" s="44">
        <f>IF($D$16="",IF($E$16&gt;0,"Ny data",IF($E$16="","",0)),IF($D$16=0,IF($E$16=0,0,"Ny data"),($E$16-$D$16)/$D$16))</f>
        <v>0</v>
      </c>
      <c r="H16" s="44" t="str">
        <f>IF($E$16="",IF($F$16&gt;0,"Ny data",IF($F$16="","",0)),IF($E$16=0,IF($F$16=0,0,"Ny data"),($F$16-$E$16)/$E$16))</f>
        <v/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0</v>
      </c>
      <c r="E17" s="39"/>
      <c r="F17" s="39"/>
      <c r="G17" s="44">
        <f>IF($D$17="",IF($E$17&gt;0,"Ny data",IF($E$17="","",0)),IF($D$17=0,IF($E$17=0,0,"Ny data"),($E$17-$D$17)/$D$17))</f>
        <v>0</v>
      </c>
      <c r="H17" s="44" t="str">
        <f>IF($E$17="",IF($F$17&gt;0,"Ny data",IF($F$17="","",0)),IF($E$17=0,IF($F$17=0,0,"Ny data"),($F$17-$E$17)/$E$17))</f>
        <v/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0</v>
      </c>
      <c r="E18" s="39"/>
      <c r="F18" s="39"/>
      <c r="G18" s="44">
        <f>IF($D$18="",IF($E$18&gt;0,"Ny data",IF($E$18="","",0)),IF($D$18=0,IF($E$18=0,0,"Ny data"),($E$18-$D$18)/$D$18))</f>
        <v>0</v>
      </c>
      <c r="H18" s="44" t="str">
        <f>IF($E$18="",IF($F$18&gt;0,"Ny data",IF($F$18="","",0)),IF($E$18=0,IF($F$18=0,0,"Ny data"),($F$18-$E$18)/$E$18))</f>
        <v/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0</v>
      </c>
      <c r="E19" s="39"/>
      <c r="F19" s="39"/>
      <c r="G19" s="44">
        <f>IF($D$19="",IF($E$19&gt;0,"Ny data",IF($E$19="","",0)),IF($D$19=0,IF($E$19=0,0,"Ny data"),($E$19-$D$19)/$D$19))</f>
        <v>0</v>
      </c>
      <c r="H19" s="44" t="str">
        <f>IF($E$19="",IF($F$19&gt;0,"Ny data",IF($F$19="","",0)),IF($E$19=0,IF($F$19=0,0,"Ny data"),($F$19-$E$19)/$E$19))</f>
        <v/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0</v>
      </c>
      <c r="E20" s="39"/>
      <c r="F20" s="39"/>
      <c r="G20" s="44">
        <f>IF($D$20="",IF($E$20&gt;0,"Ny data",IF($E$20="","",0)),IF($D$20=0,IF($E$20=0,0,"Ny data"),($E$20-$D$20)/$D$20))</f>
        <v>0</v>
      </c>
      <c r="H20" s="44" t="str">
        <f>IF($E$20="",IF($F$20&gt;0,"Ny data",IF($F$20="","",0)),IF($E$20=0,IF($F$20=0,0,"Ny data"),($F$20-$E$20)/$E$20))</f>
        <v/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0</v>
      </c>
      <c r="E21" s="39"/>
      <c r="F21" s="39"/>
      <c r="G21" s="44">
        <f>IF($D$21="",IF($E$21&gt;0,"Ny data",IF($E$21="","",0)),IF($D$21=0,IF($E$21=0,0,"Ny data"),($E$21-$D$21)/$D$21))</f>
        <v>0</v>
      </c>
      <c r="H21" s="44" t="str">
        <f>IF($E$21="",IF($F$21&gt;0,"Ny data",IF($F$21="","",0)),IF($E$21=0,IF($F$21=0,0,"Ny data"),($F$21-$E$21)/$E$21))</f>
        <v/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/>
      <c r="F22" s="39"/>
      <c r="G22" s="44">
        <f>IF($D$22="",IF($E$22&gt;0,"Ny data",IF($E$22="","",0)),IF($D$22=0,IF($E$22=0,0,"Ny data"),($E$22-$D$22)/$D$22))</f>
        <v>0</v>
      </c>
      <c r="H22" s="44" t="str">
        <f>IF($E$22="",IF($F$22&gt;0,"Ny data",IF($F$22="","",0)),IF($E$22=0,IF($F$22=0,0,"Ny data"),($F$22-$E$22)/$E$22))</f>
        <v/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/>
      <c r="F23" s="39"/>
      <c r="G23" s="44">
        <f>IF($D$23="",IF($E$23&gt;0,"Ny data",IF($E$23="","",0)),IF($D$23=0,IF($E$23=0,0,"Ny data"),($E$23-$D$23)/$D$23))</f>
        <v>0</v>
      </c>
      <c r="H23" s="44" t="str">
        <f>IF($E$23="",IF($F$23&gt;0,"Ny data",IF($F$23="","",0)),IF($E$23=0,IF($F$23=0,0,"Ny data"),($F$23-$E$23)/$E$23))</f>
        <v/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/>
      <c r="F24" s="39"/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/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/>
      <c r="F26" s="39"/>
      <c r="G26" s="44">
        <f>IF($D$26="",IF($E$26&gt;0,"Ny data",IF($E$26="","",0)),IF($D$26=0,IF($E$26=0,0,"Ny data"),($E$26-$D$26)/$D$26))</f>
        <v>0</v>
      </c>
      <c r="H26" s="44" t="str">
        <f>IF($E$26="",IF($F$26&gt;0,"Ny data",IF($F$26="","",0)),IF($E$26=0,IF($F$26=0,0,"Ny data"),($F$26-$E$26)/$E$26))</f>
        <v/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/>
      <c r="F27" s="39"/>
      <c r="G27" s="44">
        <f>IF($D$27="",IF($E$27&gt;0,"Ny data",IF($E$27="","",0)),IF($D$27=0,IF($E$27=0,0,"Ny data"),($E$27-$D$27)/$D$27))</f>
        <v>0</v>
      </c>
      <c r="H27" s="44" t="str">
        <f>IF($E$27="",IF($F$27&gt;0,"Ny data",IF($F$27="","",0)),IF($E$27=0,IF($F$27=0,0,"Ny data"),($F$27-$E$27)/$E$27))</f>
        <v/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/>
      <c r="F28" s="39"/>
      <c r="G28" s="44">
        <f>IF($D$28="",IF($E$28&gt;0,"Ny data",IF($E$28="","",0)),IF($D$28=0,IF($E$28=0,0,"Ny data"),($E$28-$D$28)/$D$28))</f>
        <v>0</v>
      </c>
      <c r="H28" s="44" t="str">
        <f>IF($E$28="",IF($F$28&gt;0,"Ny data",IF($F$28="","",0)),IF($E$28=0,IF($F$28=0,0,"Ny data"),($F$28-$E$28)/$E$28))</f>
        <v/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/>
      <c r="F29" s="39"/>
      <c r="G29" s="44">
        <f>IF($D$29="",IF($E$29&gt;0,"Ny data",IF($E$29="","",0)),IF($D$29=0,IF($E$29=0,0,"Ny data"),($E$29-$D$29)/$D$29))</f>
        <v>0</v>
      </c>
      <c r="H29" s="44" t="str">
        <f>IF($E$29="",IF($F$29&gt;0,"Ny data",IF($F$29="","",0)),IF($E$29=0,IF($F$29=0,0,"Ny data"),($F$29-$E$29)/$E$29))</f>
        <v/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/>
      <c r="F30" s="39"/>
      <c r="G30" s="44">
        <f>IF($D$30="",IF($E$30&gt;0,"Ny data",IF($E$30="","",0)),IF($D$30=0,IF($E$30=0,0,"Ny data"),($E$30-$D$30)/$D$30))</f>
        <v>0</v>
      </c>
      <c r="H30" s="44" t="str">
        <f>IF($E$30="",IF($F$30&gt;0,"Ny data",IF($F$30="","",0)),IF($E$30=0,IF($F$30=0,0,"Ny data"),($F$30-$E$30)/$E$30))</f>
        <v/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/>
      <c r="F31" s="39"/>
      <c r="G31" s="44">
        <f>IF($D$31="",IF($E$31&gt;0,"Ny data",IF($E$31="","",0)),IF($D$31=0,IF($E$31=0,0,"Ny data"),($E$31-$D$31)/$D$31))</f>
        <v>0</v>
      </c>
      <c r="H31" s="44" t="str">
        <f>IF($E$31="",IF($F$31&gt;0,"Ny data",IF($F$31="","",0)),IF($E$31=0,IF($F$31=0,0,"Ny data"),($F$31-$E$31)/$E$31))</f>
        <v/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0</v>
      </c>
      <c r="E45" s="39"/>
      <c r="F45" s="39"/>
      <c r="G45" s="44">
        <f>IF($D$45="",IF($E$45&gt;0,"Ny data",IF($E$45="","",0)),IF($D$45=0,IF($E$45=0,0,"Ny data"),($E$45-$D$45)/$D$45))</f>
        <v>0</v>
      </c>
      <c r="H45" s="44" t="str">
        <f>IF($E$45="",IF($F$45&gt;0,"Ny data",IF($F$45="","",0)),IF($E$45=0,IF($F$45=0,0,"Ny data"),($F$45-$E$45)/$E$45))</f>
        <v/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0</v>
      </c>
      <c r="E46" s="39"/>
      <c r="F46" s="39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0</v>
      </c>
      <c r="E47" s="39"/>
      <c r="F47" s="39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/>
      <c r="F60" s="39"/>
      <c r="G60" s="44">
        <f>IF($D$60="",IF($E$60&gt;0,"Ny data",IF($E$60="","",0)),IF($D$60=0,IF($E$60=0,0,"Ny data"),($E$60-$D$60)/$D$60))</f>
        <v>0</v>
      </c>
      <c r="H60" s="44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0</v>
      </c>
      <c r="E62" s="39"/>
      <c r="F62" s="39"/>
      <c r="G62" s="44">
        <f>IF($D$62="",IF($E$62&gt;0,"Ny data",IF($E$62="","",0)),IF($D$62=0,IF($E$62=0,0,"Ny data"),($E$62-$D$62)/$D$62))</f>
        <v>0</v>
      </c>
      <c r="H62" s="44" t="str">
        <f>IF($E$62="",IF($F$62&gt;0,"Ny data",IF($F$62="","",0)),IF($E$62=0,IF($F$62=0,0,"Ny data"),($F$62-$E$62)/$E$62))</f>
        <v/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0</v>
      </c>
      <c r="E63" s="39"/>
      <c r="F63" s="39"/>
      <c r="G63" s="44">
        <f>IF($D$63="",IF($E$63&gt;0,"Ny data",IF($E$63="","",0)),IF($D$63=0,IF($E$63=0,0,"Ny data"),($E$63-$D$63)/$D$63))</f>
        <v>0</v>
      </c>
      <c r="H63" s="44" t="str">
        <f>IF($E$63="",IF($F$63&gt;0,"Ny data",IF($F$63="","",0)),IF($E$63=0,IF($F$63=0,0,"Ny data"),($F$63-$E$63)/$E$63))</f>
        <v/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0</v>
      </c>
      <c r="E64" s="39"/>
      <c r="F64" s="39"/>
      <c r="G64" s="44">
        <f>IF($D$64="",IF($E$64&gt;0,"Ny data",IF($E$64="","",0)),IF($D$64=0,IF($E$64=0,0,"Ny data"),($E$64-$D$64)/$D$64))</f>
        <v>0</v>
      </c>
      <c r="H64" s="44" t="str">
        <f>IF($E$64="",IF($F$64&gt;0,"Ny data",IF($F$64="","",0)),IF($E$64=0,IF($F$64=0,0,"Ny data"),($F$64-$E$64)/$E$64))</f>
        <v/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0</v>
      </c>
      <c r="E65" s="39"/>
      <c r="F65" s="39"/>
      <c r="G65" s="44">
        <f>IF($D$65="",IF($E$65&gt;0,"Ny data",IF($E$65="","",0)),IF($D$65=0,IF($E$65=0,0,"Ny data"),($E$65-$D$65)/$D$65))</f>
        <v>0</v>
      </c>
      <c r="H65" s="44" t="str">
        <f>IF($E$65="",IF($F$65&gt;0,"Ny data",IF($F$65="","",0)),IF($E$65=0,IF($F$65=0,0,"Ny data"),($F$65-$E$65)/$E$65))</f>
        <v/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0</v>
      </c>
      <c r="E66" s="39"/>
      <c r="F66" s="39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0</v>
      </c>
      <c r="E67" s="39"/>
      <c r="F67" s="39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/>
      <c r="F68" s="39"/>
      <c r="G68" s="44">
        <f>IF($D$68="",IF($E$68&gt;0,"Ny data",IF($E$68="","",0)),IF($D$68=0,IF($E$68=0,0,"Ny data"),($E$68-$D$68)/$D$68))</f>
        <v>0</v>
      </c>
      <c r="H68" s="44" t="str">
        <f>IF($E$68="",IF($F$68&gt;0,"Ny data",IF($F$68="","",0)),IF($E$68=0,IF($F$68=0,0,"Ny data"),($F$68-$E$68)/$E$68))</f>
        <v/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/>
      <c r="F69" s="39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/>
      <c r="F70" s="39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0</v>
      </c>
      <c r="E71" s="39"/>
      <c r="F71" s="39"/>
      <c r="G71" s="44">
        <f>IF($D$71="",IF($E$71&gt;0,"Ny data",IF($E$71="","",0)),IF($D$71=0,IF($E$71=0,0,"Ny data"),($E$71-$D$71)/$D$71))</f>
        <v>0</v>
      </c>
      <c r="H71" s="44" t="str">
        <f>IF($E$71="",IF($F$71&gt;0,"Ny data",IF($F$71="","",0)),IF($E$71=0,IF($F$71=0,0,"Ny data"),($F$71-$E$71)/$E$71))</f>
        <v/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0</v>
      </c>
      <c r="E72" s="39"/>
      <c r="F72" s="39"/>
      <c r="G72" s="44">
        <f>IF($D$72="",IF($E$72&gt;0,"Ny data",IF($E$72="","",0)),IF($D$72=0,IF($E$72=0,0,"Ny data"),($E$72-$D$72)/$D$72))</f>
        <v>0</v>
      </c>
      <c r="H72" s="44" t="str">
        <f>IF($E$72="",IF($F$72&gt;0,"Ny data",IF($F$72="","",0)),IF($E$72=0,IF($F$72=0,0,"Ny data"),($F$72-$E$72)/$E$72))</f>
        <v/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0</v>
      </c>
      <c r="E73" s="39"/>
      <c r="F73" s="39"/>
      <c r="G73" s="44">
        <f>IF($D$73="",IF($E$73&gt;0,"Ny data",IF($E$73="","",0)),IF($D$73=0,IF($E$73=0,0,"Ny data"),($E$73-$D$73)/$D$73))</f>
        <v>0</v>
      </c>
      <c r="H73" s="44" t="str">
        <f>IF($E$73="",IF($F$73&gt;0,"Ny data",IF($F$73="","",0)),IF($E$73=0,IF($F$73=0,0,"Ny data"),($F$73-$E$73)/$E$73))</f>
        <v/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0</v>
      </c>
      <c r="E74" s="39"/>
      <c r="F74" s="39"/>
      <c r="G74" s="44">
        <f>IF($D$74="",IF($E$74&gt;0,"Ny data",IF($E$74="","",0)),IF($D$74=0,IF($E$74=0,0,"Ny data"),($E$74-$D$74)/$D$74))</f>
        <v>0</v>
      </c>
      <c r="H74" s="44" t="str">
        <f>IF($E$74="",IF($F$74&gt;0,"Ny data",IF($F$74="","",0)),IF($E$74=0,IF($F$74=0,0,"Ny data"),($F$74-$E$74)/$E$74))</f>
        <v/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0</v>
      </c>
      <c r="E75" s="39"/>
      <c r="F75" s="39"/>
      <c r="G75" s="44">
        <f>IF($D$75="",IF($E$75&gt;0,"Ny data",IF($E$75="","",0)),IF($D$75=0,IF($E$75=0,0,"Ny data"),($E$75-$D$75)/$D$75))</f>
        <v>0</v>
      </c>
      <c r="H75" s="44" t="str">
        <f>IF($E$75="",IF($F$75&gt;0,"Ny data",IF($F$75="","",0)),IF($E$75=0,IF($F$75=0,0,"Ny data"),($F$75-$E$75)/$E$75))</f>
        <v/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0</v>
      </c>
      <c r="E76" s="39"/>
      <c r="F76" s="39"/>
      <c r="G76" s="44">
        <f>IF($D$76="",IF($E$76&gt;0,"Ny data",IF($E$76="","",0)),IF($D$76=0,IF($E$76=0,0,"Ny data"),($E$76-$D$76)/$D$76))</f>
        <v>0</v>
      </c>
      <c r="H76" s="44" t="str">
        <f>IF($E$76="",IF($F$76&gt;0,"Ny data",IF($F$76="","",0)),IF($E$76=0,IF($F$76=0,0,"Ny data"),($F$76-$E$76)/$E$76))</f>
        <v/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/>
      <c r="F82" s="39"/>
      <c r="G82" s="44">
        <f>IF($D$82="",IF($E$82&gt;0,"Ny data",IF($E$82="","",0)),IF($D$82=0,IF($E$82=0,0,"Ny data"),($E$82-$D$82)/$D$82))</f>
        <v>0</v>
      </c>
      <c r="H82" s="44" t="str">
        <f>IF($E$82="",IF($F$82&gt;0,"Ny data",IF($F$82="","",0)),IF($E$82=0,IF($F$82=0,0,"Ny data"),($F$82-$E$82)/$E$82))</f>
        <v/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/>
      <c r="F83" s="39"/>
      <c r="G83" s="44">
        <f>IF($D$83="",IF($E$83&gt;0,"Ny data",IF($E$83="","",0)),IF($D$83=0,IF($E$83=0,0,"Ny data"),($E$83-$D$83)/$D$83))</f>
        <v>0</v>
      </c>
      <c r="H83" s="44" t="str">
        <f>IF($E$83="",IF($F$83&gt;0,"Ny data",IF($F$83="","",0)),IF($E$83=0,IF($F$83=0,0,"Ny data"),($F$83-$E$83)/$E$83))</f>
        <v/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/>
      <c r="F84" s="39"/>
      <c r="G84" s="44">
        <f>IF($D$84="",IF($E$84&gt;0,"Ny data",IF($E$84="","",0)),IF($D$84=0,IF($E$84=0,0,"Ny data"),($E$84-$D$84)/$D$84))</f>
        <v>0</v>
      </c>
      <c r="H84" s="44" t="str">
        <f>IF($E$84="",IF($F$84&gt;0,"Ny data",IF($F$84="","",0)),IF($E$84=0,IF($F$84=0,0,"Ny data"),($F$84-$E$84)/$E$84))</f>
        <v/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/>
      <c r="F85" s="39"/>
      <c r="G85" s="44">
        <f>IF($D$85="",IF($E$85&gt;0,"Ny data",IF($E$85="","",0)),IF($D$85=0,IF($E$85=0,0,"Ny data"),($E$85-$D$85)/$D$85))</f>
        <v>0</v>
      </c>
      <c r="H85" s="44" t="str">
        <f>IF($E$85="",IF($F$85&gt;0,"Ny data",IF($F$85="","",0)),IF($E$85=0,IF($F$85=0,0,"Ny data"),($F$85-$E$85)/$E$85))</f>
        <v/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/>
      <c r="F86" s="39"/>
      <c r="G86" s="44">
        <f>IF($D$86="",IF($E$86&gt;0,"Ny data",IF($E$86="","",0)),IF($D$86=0,IF($E$86=0,0,"Ny data"),($E$86-$D$86)/$D$86))</f>
        <v>0</v>
      </c>
      <c r="H86" s="44" t="str">
        <f>IF($E$86="",IF($F$86&gt;0,"Ny data",IF($F$86="","",0)),IF($E$86=0,IF($F$86=0,0,"Ny data"),($F$86-$E$86)/$E$86))</f>
        <v/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/>
      <c r="F87" s="39"/>
      <c r="G87" s="44">
        <f>IF($D$87="",IF($E$87&gt;0,"Ny data",IF($E$87="","",0)),IF($D$87=0,IF($E$87=0,0,"Ny data"),($E$87-$D$87)/$D$87))</f>
        <v>0</v>
      </c>
      <c r="H87" s="44" t="str">
        <f>IF($E$87="",IF($F$87&gt;0,"Ny data",IF($F$87="","",0)),IF($E$87=0,IF($F$87=0,0,"Ny data"),($F$87-$E$87)/$E$87))</f>
        <v/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/>
      <c r="F88" s="39"/>
      <c r="G88" s="44">
        <f>IF($D$88="",IF($E$88&gt;0,"Ny data",IF($E$88="","",0)),IF($D$88=0,IF($E$88=0,0,"Ny data"),($E$88-$D$88)/$D$88))</f>
        <v>0</v>
      </c>
      <c r="H88" s="44" t="str">
        <f>IF($E$88="",IF($F$88&gt;0,"Ny data",IF($F$88="","",0)),IF($E$88=0,IF($F$88=0,0,"Ny data"),($F$88-$E$88)/$E$88))</f>
        <v/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/>
      <c r="F89" s="39"/>
      <c r="G89" s="44">
        <f>IF($D$89="",IF($E$89&gt;0,"Ny data",IF($E$89="","",0)),IF($D$89=0,IF($E$89=0,0,"Ny data"),($E$89-$D$89)/$D$89))</f>
        <v>0</v>
      </c>
      <c r="H89" s="44" t="str">
        <f>IF($E$89="",IF($F$89&gt;0,"Ny data",IF($F$89="","",0)),IF($E$89=0,IF($F$89=0,0,"Ny data"),($F$89-$E$89)/$E$89))</f>
        <v/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/>
      <c r="F93" s="39"/>
      <c r="G93" s="44">
        <f>IF($D$93="",IF($E$93&gt;0,"Ny data",IF($E$93="","",0)),IF($D$93=0,IF($E$93=0,0,"Ny data"),($E$93-$D$93)/$D$93))</f>
        <v>0</v>
      </c>
      <c r="H93" s="44" t="str">
        <f>IF($E$93="",IF($F$93&gt;0,"Ny data",IF($F$93="","",0)),IF($E$93=0,IF($F$93=0,0,"Ny data"),($F$93-$E$93)/$E$93))</f>
        <v/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0</v>
      </c>
      <c r="E100" s="39"/>
      <c r="F100" s="39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0</v>
      </c>
      <c r="E101" s="39"/>
      <c r="F101" s="39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0</v>
      </c>
      <c r="E102" s="39"/>
      <c r="F102" s="39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/>
      <c r="F115" s="39"/>
      <c r="G115" s="44">
        <f>IF($D$115="",IF($E$115&gt;0,"Ny data",IF($E$115="","",0)),IF($D$115=0,IF($E$115=0,0,"Ny data"),($E$115-$D$115)/$D$115))</f>
        <v>0</v>
      </c>
      <c r="H115" s="44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39"/>
      <c r="F117" s="39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0</v>
      </c>
      <c r="E118" s="39"/>
      <c r="F118" s="39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/>
      <c r="F134" s="39"/>
      <c r="G134" s="44">
        <f>IF($D$134="",IF($E$134&gt;0,"Ny data",IF($E$134="","",0)),IF($D$134=0,IF($E$134=0,0,"Ny data"),($E$134-$D$134)/$D$134))</f>
        <v>0</v>
      </c>
      <c r="H134" s="44" t="str">
        <f>IF($E$134="",IF($F$134&gt;0,"Ny data",IF($F$134="","",0)),IF($E$134=0,IF($F$134=0,0,"Ny data"),($F$134-$E$134)/$E$134))</f>
        <v/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/>
      <c r="F136" s="39"/>
      <c r="G136" s="44">
        <f>IF($D$136="",IF($E$136&gt;0,"Ny data",IF($E$136="","",0)),IF($D$136=0,IF($E$136=0,0,"Ny data"),($E$136-$D$136)/$D$136))</f>
        <v>0</v>
      </c>
      <c r="H136" s="44" t="str">
        <f>IF($E$136="",IF($F$136&gt;0,"Ny data",IF($F$136="","",0)),IF($E$136=0,IF($F$136=0,0,"Ny data"),($F$136-$E$136)/$E$136))</f>
        <v/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/>
      <c r="F137" s="39"/>
      <c r="G137" s="44">
        <f>IF($D$137="",IF($E$137&gt;0,"Ny data",IF($E$137="","",0)),IF($D$137=0,IF($E$137=0,0,"Ny data"),($E$137-$D$137)/$D$137))</f>
        <v>0</v>
      </c>
      <c r="H137" s="44" t="str">
        <f>IF($E$137="",IF($F$137&gt;0,"Ny data",IF($F$137="","",0)),IF($E$137=0,IF($F$137=0,0,"Ny data"),($F$137-$E$137)/$E$137))</f>
        <v/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/>
      <c r="F138" s="39"/>
      <c r="G138" s="44">
        <f>IF($D$138="",IF($E$138&gt;0,"Ny data",IF($E$138="","",0)),IF($D$138=0,IF($E$138=0,0,"Ny data"),($E$138-$D$138)/$D$138))</f>
        <v>0</v>
      </c>
      <c r="H138" s="44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/>
      <c r="F139" s="39"/>
      <c r="G139" s="44">
        <f>IF($D$139="",IF($E$139&gt;0,"Ny data",IF($E$139="","",0)),IF($D$139=0,IF($E$139=0,0,"Ny data"),($E$139-$D$139)/$D$139))</f>
        <v>0</v>
      </c>
      <c r="H139" s="44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/>
      <c r="F153" s="39"/>
      <c r="G153" s="44">
        <f>IF($D$153="",IF($E$153&gt;0,"Ny data",IF($E$153="","",0)),IF($D$153=0,IF($E$153=0,0,"Ny data"),($E$153-$D$153)/$D$153))</f>
        <v>0</v>
      </c>
      <c r="H153" s="44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/>
      <c r="F172" s="39"/>
      <c r="G172" s="44">
        <f>IF($D$172="",IF($E$172&gt;0,"Ny data",IF($E$172="","",0)),IF($D$172=0,IF($E$172=0,0,"Ny data"),($E$172-$D$172)/$D$172))</f>
        <v>0</v>
      </c>
      <c r="H172" s="44" t="str">
        <f>IF($E$172="",IF($F$172&gt;0,"Ny data",IF($F$172="","",0)),IF($E$172=0,IF($F$172=0,0,"Ny data"),($F$172-$E$172)/$E$172))</f>
        <v/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/>
      <c r="F191" s="39"/>
      <c r="G191" s="44">
        <f>IF($D$191="",IF($E$191&gt;0,"Ny data",IF($E$191="","",0)),IF($D$191=0,IF($E$191=0,0,"Ny data"),($E$191-$D$191)/$D$191))</f>
        <v>0</v>
      </c>
      <c r="H191" s="44" t="str">
        <f>IF($E$191="",IF($F$191&gt;0,"Ny data",IF($F$191="","",0)),IF($E$191=0,IF($F$191=0,0,"Ny data"),($F$191-$E$191)/$E$191))</f>
        <v/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/>
      <c r="F205" s="39"/>
      <c r="G205" s="44">
        <f>IF($D$205="",IF($E$205&gt;0,"Ny data",IF($E$205="","",0)),IF($D$205=0,IF($E$205=0,0,"Ny data"),($E$205-$D$205)/$D$205))</f>
        <v>0</v>
      </c>
      <c r="H205" s="44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/>
      <c r="F219" s="39"/>
      <c r="G219" s="44">
        <f>IF($D$219="",IF($E$219&gt;0,"Ny data",IF($E$219="","",0)),IF($D$219=0,IF($E$219=0,0,"Ny data"),($E$219-$D$219)/$D$219))</f>
        <v>0</v>
      </c>
      <c r="H219" s="44" t="str">
        <f>IF($E$219="",IF($F$219&gt;0,"Ny data",IF($F$219="","",0)),IF($E$219=0,IF($F$219=0,0,"Ny data"),($F$219-$E$219)/$E$219))</f>
        <v/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/>
      <c r="F233" s="39"/>
      <c r="G233" s="44">
        <f>IF($D$233="",IF($E$233&gt;0,"Ny data",IF($E$233="","",0)),IF($D$233=0,IF($E$233=0,0,"Ny data"),($E$233-$D$233)/$D$233))</f>
        <v>0</v>
      </c>
      <c r="H233" s="44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/>
      <c r="F335" s="39"/>
      <c r="G335" s="44">
        <f>IF($D$335="",IF($E$335&gt;0,"Ny data",IF($E$335="","",0)),IF($D$335=0,IF($E$335=0,0,"Ny data"),($E$335-$D$335)/$D$335))</f>
        <v>0</v>
      </c>
      <c r="H335" s="44" t="str">
        <f>IF($E$335="",IF($F$335&gt;0,"Ny data",IF($F$335="","",0)),IF($E$335=0,IF($F$335=0,0,"Ny data"),($F$335-$E$335)/$E$335))</f>
        <v/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/>
      <c r="F390" s="39"/>
      <c r="G390" s="44">
        <f>IF($D$390="",IF($E$390&gt;0,"Ny data",IF($E$390="","",0)),IF($D$390=0,IF($E$390=0,0,"Ny data"),($E$390-$D$390)/$D$390))</f>
        <v>0</v>
      </c>
      <c r="H390" s="44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/>
      <c r="F445" s="39"/>
      <c r="G445" s="44">
        <f>IF($D$445="",IF($E$445&gt;0,"Ny data",IF($E$445="","",0)),IF($D$445=0,IF($E$445=0,0,"Ny data"),($E$445-$D$445)/$D$445))</f>
        <v>0</v>
      </c>
      <c r="H445" s="44" t="str">
        <f>IF($E$445="",IF($F$445&gt;0,"Ny data",IF($F$445="","",0)),IF($E$445=0,IF($F$445=0,0,"Ny data"),($F$445-$E$445)/$E$445))</f>
        <v/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/>
      <c r="F500" s="39"/>
      <c r="G500" s="44">
        <f>IF($D$500="",IF($E$500&gt;0,"Ny data",IF($E$500="","",0)),IF($D$500=0,IF($E$500=0,0,"Ny data"),($E$500-$D$500)/$D$500))</f>
        <v>0</v>
      </c>
      <c r="H500" s="44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TWOqGEJYkDEkzn27y9ZXutNuOL+FVXBc+c4SYdjr7+wt8l8QEMFFZaaWZeQzh4GbWei58aBZfwRDNDEmM+7m2Q==" saltValue="W1xwhVFs+eelmSoeVOf1d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24"/>
  <sheetViews>
    <sheetView topLeftCell="A163" zoomScaleNormal="100" workbookViewId="0">
      <selection activeCell="F148" sqref="F148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62" t="s">
        <v>7</v>
      </c>
      <c r="B1" s="56" t="s">
        <v>1</v>
      </c>
      <c r="C1" s="58" t="s">
        <v>2</v>
      </c>
      <c r="D1" s="58" t="s">
        <v>195</v>
      </c>
      <c r="E1" s="58" t="s">
        <v>201</v>
      </c>
      <c r="F1" s="58" t="s">
        <v>202</v>
      </c>
      <c r="G1" s="58" t="s">
        <v>203</v>
      </c>
      <c r="H1" s="58" t="s">
        <v>204</v>
      </c>
      <c r="I1" s="60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63"/>
      <c r="B2" s="57"/>
      <c r="C2" s="59"/>
      <c r="D2" s="59"/>
      <c r="E2" s="59"/>
      <c r="F2" s="59"/>
      <c r="G2" s="59"/>
      <c r="H2" s="59"/>
      <c r="I2" s="61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95" customHeight="1" x14ac:dyDescent="0.2">
      <c r="A4" s="45" t="s">
        <v>78</v>
      </c>
      <c r="B4" s="37" t="s">
        <v>4</v>
      </c>
      <c r="C4" s="38">
        <v>75</v>
      </c>
      <c r="D4" s="43">
        <v>440631</v>
      </c>
      <c r="E4" s="39">
        <v>441376</v>
      </c>
      <c r="F4" s="39">
        <v>466515</v>
      </c>
      <c r="G4" s="44">
        <f>IF($D$4="",IF($E$4&gt;0,"Ny data",IF($E$4="","",0)),IF($D$4=0,IF($E$4=0,0,"Ny data"),($E$4-$D$4)/$D$4))</f>
        <v>1.6907571187683118E-3</v>
      </c>
      <c r="H4" s="44">
        <f>IF($E$4="",IF($F$4&gt;0,"Ny data",IF($F$4="","",0)),IF($E$4=0,IF($F$4=0,0,"Ny data"),($F$4-$E$4)/$E$4))</f>
        <v>5.6955974044805339E-2</v>
      </c>
      <c r="I4" s="39"/>
    </row>
    <row r="5" spans="1:53" ht="12.95" customHeight="1" x14ac:dyDescent="0.2">
      <c r="A5" s="45" t="s">
        <v>79</v>
      </c>
      <c r="B5" s="37" t="s">
        <v>4</v>
      </c>
      <c r="C5" s="38">
        <v>75</v>
      </c>
      <c r="D5" s="43">
        <v>146978</v>
      </c>
      <c r="E5" s="39">
        <v>151620</v>
      </c>
      <c r="F5" s="39">
        <v>159866</v>
      </c>
      <c r="G5" s="44">
        <f>IF($D$5="",IF($E$5&gt;0,"Ny data",IF($E$5="","",0)),IF($D$5=0,IF($E$5=0,0,"Ny data"),($E$5-$D$5)/$D$5))</f>
        <v>3.1582957993713343E-2</v>
      </c>
      <c r="H5" s="44">
        <f>IF($E$5="",IF($F$5&gt;0,"Ny data",IF($F$5="","",0)),IF($E$5=0,IF($F$5=0,0,"Ny data"),($F$5-$E$5)/$E$5))</f>
        <v>5.4385964912280704E-2</v>
      </c>
      <c r="I5" s="39"/>
    </row>
    <row r="6" spans="1:53" ht="12.95" customHeight="1" x14ac:dyDescent="0.2">
      <c r="A6" s="45" t="s">
        <v>80</v>
      </c>
      <c r="B6" s="37" t="s">
        <v>4</v>
      </c>
      <c r="C6" s="38">
        <v>75</v>
      </c>
      <c r="D6" s="49">
        <v>24558</v>
      </c>
      <c r="E6" s="46">
        <v>24551</v>
      </c>
      <c r="F6" s="46">
        <v>24938</v>
      </c>
      <c r="G6" s="44">
        <f>IF($D$6="",IF($E$6&gt;0,"Ny data",IF($E$6="","",0)),IF($D$6=0,IF($E$6=0,0,"Ny data"),($E$6-$D$6)/$D$6))</f>
        <v>-2.8503949833048295E-4</v>
      </c>
      <c r="H6" s="44">
        <f>IF($E$6="",IF($F$6&gt;0,"Ny data",IF($F$6="","",0)),IF($E$6=0,IF($F$6=0,0,"Ny data"),($F$6-$E$6)/$E$6))</f>
        <v>1.576310537248992E-2</v>
      </c>
      <c r="I6" s="46"/>
    </row>
    <row r="7" spans="1:53" ht="12.95" customHeight="1" x14ac:dyDescent="0.2">
      <c r="A7" s="45" t="s">
        <v>81</v>
      </c>
      <c r="B7" s="37" t="s">
        <v>4</v>
      </c>
      <c r="C7" s="38">
        <v>75</v>
      </c>
      <c r="D7" s="49">
        <v>4969</v>
      </c>
      <c r="E7" s="46">
        <v>4969</v>
      </c>
      <c r="F7" s="46">
        <v>4969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46"/>
    </row>
    <row r="8" spans="1:53" ht="12.95" customHeight="1" x14ac:dyDescent="0.2">
      <c r="A8" s="45" t="s">
        <v>82</v>
      </c>
      <c r="B8" s="37" t="s">
        <v>4</v>
      </c>
      <c r="C8" s="38">
        <v>75</v>
      </c>
      <c r="D8" s="49">
        <v>1197</v>
      </c>
      <c r="E8" s="46">
        <v>1197</v>
      </c>
      <c r="F8" s="46">
        <v>1197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46"/>
    </row>
    <row r="9" spans="1:53" ht="12.95" customHeight="1" x14ac:dyDescent="0.2">
      <c r="A9" s="45" t="s">
        <v>83</v>
      </c>
      <c r="B9" s="37" t="s">
        <v>4</v>
      </c>
      <c r="C9" s="38">
        <v>75</v>
      </c>
      <c r="D9" s="49">
        <v>38</v>
      </c>
      <c r="E9" s="46">
        <v>38</v>
      </c>
      <c r="F9" s="46">
        <v>38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46"/>
    </row>
    <row r="10" spans="1:53" ht="12.95" customHeight="1" x14ac:dyDescent="0.2">
      <c r="A10" s="45" t="s">
        <v>84</v>
      </c>
      <c r="B10" s="37" t="s">
        <v>4</v>
      </c>
      <c r="C10" s="38">
        <v>75</v>
      </c>
      <c r="D10" s="49">
        <v>0</v>
      </c>
      <c r="E10" s="46">
        <v>0</v>
      </c>
      <c r="F10" s="46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46"/>
    </row>
    <row r="11" spans="1:53" ht="12.95" customHeight="1" x14ac:dyDescent="0.2">
      <c r="A11" s="45" t="s">
        <v>85</v>
      </c>
      <c r="B11" s="37" t="s">
        <v>4</v>
      </c>
      <c r="C11" s="38">
        <v>50</v>
      </c>
      <c r="D11" s="50">
        <v>4046</v>
      </c>
      <c r="E11" s="47">
        <v>4430</v>
      </c>
      <c r="F11" s="47">
        <v>4987</v>
      </c>
      <c r="G11" s="44">
        <f>IF($D$11="",IF($E$11&gt;0,"Ny data",IF($E$11="","",0)),IF($D$11=0,IF($E$11=0,0,"Ny data"),($E$11-$D$11)/$D$11))</f>
        <v>9.4908551655956505E-2</v>
      </c>
      <c r="H11" s="44">
        <f>IF($E$11="",IF($F$11&gt;0,"Ny data",IF($F$11="","",0)),IF($E$11=0,IF($F$11=0,0,"Ny data"),($F$11-$E$11)/$E$11))</f>
        <v>0.12573363431151241</v>
      </c>
      <c r="I11" s="47"/>
    </row>
    <row r="12" spans="1:53" ht="12.95" customHeight="1" x14ac:dyDescent="0.2">
      <c r="A12" s="45" t="s">
        <v>86</v>
      </c>
      <c r="B12" s="37" t="s">
        <v>4</v>
      </c>
      <c r="C12" s="38">
        <v>50</v>
      </c>
      <c r="D12" s="50">
        <v>2586</v>
      </c>
      <c r="E12" s="47">
        <v>3005</v>
      </c>
      <c r="F12" s="47">
        <v>3062</v>
      </c>
      <c r="G12" s="44">
        <f>IF($D$12="",IF($E$12&gt;0,"Ny data",IF($E$12="","",0)),IF($D$12=0,IF($E$12=0,0,"Ny data"),($E$12-$D$12)/$D$12))</f>
        <v>0.16202629543696828</v>
      </c>
      <c r="H12" s="44">
        <f>IF($E$12="",IF($F$12&gt;0,"Ny data",IF($F$12="","",0)),IF($E$12=0,IF($F$12=0,0,"Ny data"),($F$12-$E$12)/$E$12))</f>
        <v>1.8968386023294509E-2</v>
      </c>
      <c r="I12" s="47"/>
    </row>
    <row r="13" spans="1:53" ht="12.95" customHeight="1" x14ac:dyDescent="0.2">
      <c r="A13" s="45" t="s">
        <v>87</v>
      </c>
      <c r="B13" s="37" t="s">
        <v>4</v>
      </c>
      <c r="C13" s="38">
        <v>50</v>
      </c>
      <c r="D13" s="43">
        <v>0</v>
      </c>
      <c r="E13" s="39">
        <v>0</v>
      </c>
      <c r="F13" s="39">
        <v>116</v>
      </c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>Ny data</v>
      </c>
      <c r="I13" s="39" t="s">
        <v>210</v>
      </c>
    </row>
    <row r="14" spans="1:53" ht="12.9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9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9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95" customHeight="1" x14ac:dyDescent="0.2">
      <c r="A18" s="45" t="s">
        <v>78</v>
      </c>
      <c r="B18" s="37" t="s">
        <v>4</v>
      </c>
      <c r="C18" s="38">
        <v>75</v>
      </c>
      <c r="D18" s="43">
        <v>545404</v>
      </c>
      <c r="E18" s="39">
        <v>547464</v>
      </c>
      <c r="F18" s="39">
        <v>549109</v>
      </c>
      <c r="G18" s="44">
        <f>IF($D$18="",IF($E$18&gt;0,"Ny data",IF($E$18="","",0)),IF($D$18=0,IF($E$18=0,0,"Ny data"),($E$18-$D$18)/$D$18))</f>
        <v>3.7770166702114395E-3</v>
      </c>
      <c r="H18" s="44">
        <f>IF($E$18="",IF($F$18&gt;0,"Ny data",IF($F$18="","",0)),IF($E$18=0,IF($F$18=0,0,"Ny data"),($F$18-$E$18)/$E$18))</f>
        <v>3.0047637835547178E-3</v>
      </c>
      <c r="I18" s="39"/>
    </row>
    <row r="19" spans="1:53" ht="12.95" customHeight="1" x14ac:dyDescent="0.2">
      <c r="A19" s="45" t="s">
        <v>79</v>
      </c>
      <c r="B19" s="37" t="s">
        <v>4</v>
      </c>
      <c r="C19" s="38">
        <v>75</v>
      </c>
      <c r="D19" s="43">
        <v>211281</v>
      </c>
      <c r="E19" s="39">
        <v>211336</v>
      </c>
      <c r="F19" s="39">
        <v>211973</v>
      </c>
      <c r="G19" s="44">
        <f>IF($D$19="",IF($E$19&gt;0,"Ny data",IF($E$19="","",0)),IF($D$19=0,IF($E$19=0,0,"Ny data"),($E$19-$D$19)/$D$19))</f>
        <v>2.603168292463591E-4</v>
      </c>
      <c r="H19" s="44">
        <f>IF($E$19="",IF($F$19&gt;0,"Ny data",IF($F$19="","",0)),IF($E$19=0,IF($F$19=0,0,"Ny data"),($F$19-$E$19)/$E$19))</f>
        <v>3.0141575500624599E-3</v>
      </c>
      <c r="I19" s="39"/>
    </row>
    <row r="20" spans="1:53" ht="12.95" customHeight="1" x14ac:dyDescent="0.2">
      <c r="A20" s="45" t="s">
        <v>80</v>
      </c>
      <c r="B20" s="37" t="s">
        <v>4</v>
      </c>
      <c r="C20" s="38">
        <v>75</v>
      </c>
      <c r="D20" s="49">
        <v>44326</v>
      </c>
      <c r="E20" s="46">
        <v>44213</v>
      </c>
      <c r="F20" s="46">
        <v>44150</v>
      </c>
      <c r="G20" s="44">
        <f>IF($D$20="",IF($E$20&gt;0,"Ny data",IF($E$20="","",0)),IF($D$20=0,IF($E$20=0,0,"Ny data"),($E$20-$D$20)/$D$20))</f>
        <v>-2.5492938681586428E-3</v>
      </c>
      <c r="H20" s="44">
        <f>IF($E$20="",IF($F$20&gt;0,"Ny data",IF($F$20="","",0)),IF($E$20=0,IF($F$20=0,0,"Ny data"),($F$20-$E$20)/$E$20))</f>
        <v>-1.4249202723180966E-3</v>
      </c>
      <c r="I20" s="46"/>
    </row>
    <row r="21" spans="1:53" ht="12.95" customHeight="1" x14ac:dyDescent="0.2">
      <c r="A21" s="45" t="s">
        <v>81</v>
      </c>
      <c r="B21" s="37" t="s">
        <v>4</v>
      </c>
      <c r="C21" s="38">
        <v>75</v>
      </c>
      <c r="D21" s="49">
        <v>11309</v>
      </c>
      <c r="E21" s="46">
        <v>11309</v>
      </c>
      <c r="F21" s="46">
        <v>11653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3.0418250950570342E-2</v>
      </c>
      <c r="I21" s="46"/>
    </row>
    <row r="22" spans="1:53" ht="12.95" customHeight="1" x14ac:dyDescent="0.2">
      <c r="A22" s="45" t="s">
        <v>82</v>
      </c>
      <c r="B22" s="37" t="s">
        <v>4</v>
      </c>
      <c r="C22" s="38">
        <v>75</v>
      </c>
      <c r="D22" s="49">
        <v>3162</v>
      </c>
      <c r="E22" s="46">
        <v>3162</v>
      </c>
      <c r="F22" s="46">
        <v>3204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1.3282732447817837E-2</v>
      </c>
      <c r="I22" s="46"/>
    </row>
    <row r="23" spans="1:53" ht="12.95" customHeight="1" x14ac:dyDescent="0.2">
      <c r="A23" s="45" t="s">
        <v>83</v>
      </c>
      <c r="B23" s="37" t="s">
        <v>4</v>
      </c>
      <c r="C23" s="38">
        <v>75</v>
      </c>
      <c r="D23" s="49">
        <v>1643</v>
      </c>
      <c r="E23" s="46">
        <v>1643</v>
      </c>
      <c r="F23" s="46">
        <v>1643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46"/>
    </row>
    <row r="24" spans="1:53" ht="12.95" customHeight="1" x14ac:dyDescent="0.2">
      <c r="A24" s="45" t="s">
        <v>84</v>
      </c>
      <c r="B24" s="37" t="s">
        <v>4</v>
      </c>
      <c r="C24" s="38">
        <v>75</v>
      </c>
      <c r="D24" s="49">
        <v>0</v>
      </c>
      <c r="E24" s="46">
        <v>0</v>
      </c>
      <c r="F24" s="46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46"/>
    </row>
    <row r="25" spans="1:53" ht="12.95" customHeight="1" x14ac:dyDescent="0.2">
      <c r="A25" s="45" t="s">
        <v>85</v>
      </c>
      <c r="B25" s="37" t="s">
        <v>4</v>
      </c>
      <c r="C25" s="38">
        <v>50</v>
      </c>
      <c r="D25" s="50">
        <v>4119</v>
      </c>
      <c r="E25" s="47">
        <v>6303</v>
      </c>
      <c r="F25" s="47">
        <v>8161</v>
      </c>
      <c r="G25" s="44">
        <f>IF($D$25="",IF($E$25&gt;0,"Ny data",IF($E$25="","",0)),IF($D$25=0,IF($E$25=0,0,"Ny data"),($E$25-$D$25)/$D$25))</f>
        <v>0.53022578295702838</v>
      </c>
      <c r="H25" s="44">
        <f>IF($E$25="",IF($F$25&gt;0,"Ny data",IF($F$25="","",0)),IF($E$25=0,IF($F$25=0,0,"Ny data"),($F$25-$E$25)/$E$25))</f>
        <v>0.29478026336665081</v>
      </c>
      <c r="I25" s="47" t="s">
        <v>210</v>
      </c>
    </row>
    <row r="26" spans="1:53" ht="12.95" customHeight="1" x14ac:dyDescent="0.2">
      <c r="A26" s="45" t="s">
        <v>86</v>
      </c>
      <c r="B26" s="37" t="s">
        <v>4</v>
      </c>
      <c r="C26" s="38">
        <v>50</v>
      </c>
      <c r="D26" s="50">
        <v>3239</v>
      </c>
      <c r="E26" s="47">
        <v>3858</v>
      </c>
      <c r="F26" s="47">
        <v>5130</v>
      </c>
      <c r="G26" s="44">
        <f>IF($D$26="",IF($E$26&gt;0,"Ny data",IF($E$26="","",0)),IF($D$26=0,IF($E$26=0,0,"Ny data"),($E$26-$D$26)/$D$26))</f>
        <v>0.19110836677987034</v>
      </c>
      <c r="H26" s="44">
        <f>IF($E$26="",IF($F$26&gt;0,"Ny data",IF($F$26="","",0)),IF($E$26=0,IF($F$26=0,0,"Ny data"),($F$26-$E$26)/$E$26))</f>
        <v>0.3297045101088647</v>
      </c>
      <c r="I26" s="47" t="s">
        <v>210</v>
      </c>
    </row>
    <row r="27" spans="1:53" ht="12.95" customHeight="1" x14ac:dyDescent="0.2">
      <c r="A27" s="45" t="s">
        <v>87</v>
      </c>
      <c r="B27" s="37" t="s">
        <v>4</v>
      </c>
      <c r="C27" s="38">
        <v>50</v>
      </c>
      <c r="D27" s="43">
        <v>471</v>
      </c>
      <c r="E27" s="39">
        <v>471</v>
      </c>
      <c r="F27" s="39">
        <v>674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0.43099787685774948</v>
      </c>
      <c r="I27" s="39" t="s">
        <v>210</v>
      </c>
    </row>
    <row r="28" spans="1:53" ht="12.95" customHeight="1" x14ac:dyDescent="0.2">
      <c r="A28" s="45" t="s">
        <v>88</v>
      </c>
      <c r="B28" s="37" t="s">
        <v>4</v>
      </c>
      <c r="C28" s="38">
        <v>50</v>
      </c>
      <c r="D28" s="43">
        <v>0</v>
      </c>
      <c r="E28" s="39">
        <v>0</v>
      </c>
      <c r="F28" s="39"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</row>
    <row r="29" spans="1:53" ht="12.95" customHeight="1" x14ac:dyDescent="0.2">
      <c r="A29" s="45" t="s">
        <v>89</v>
      </c>
      <c r="B29" s="37" t="s">
        <v>4</v>
      </c>
      <c r="C29" s="38">
        <v>50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</row>
    <row r="30" spans="1:53" ht="12.9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95" customHeight="1" x14ac:dyDescent="0.2">
      <c r="A32" s="45" t="s">
        <v>78</v>
      </c>
      <c r="B32" s="37" t="s">
        <v>4</v>
      </c>
      <c r="C32" s="38">
        <v>75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</row>
    <row r="33" spans="1:9" ht="12.95" customHeight="1" x14ac:dyDescent="0.2">
      <c r="A33" s="45" t="s">
        <v>79</v>
      </c>
      <c r="B33" s="37" t="s">
        <v>4</v>
      </c>
      <c r="C33" s="38">
        <v>75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</row>
    <row r="34" spans="1:9" ht="12.95" customHeight="1" x14ac:dyDescent="0.2">
      <c r="A34" s="45" t="s">
        <v>80</v>
      </c>
      <c r="B34" s="37" t="s">
        <v>4</v>
      </c>
      <c r="C34" s="38">
        <v>75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</row>
    <row r="35" spans="1:9" ht="12.95" customHeight="1" x14ac:dyDescent="0.2">
      <c r="A35" s="45" t="s">
        <v>81</v>
      </c>
      <c r="B35" s="37" t="s">
        <v>4</v>
      </c>
      <c r="C35" s="38">
        <v>75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</row>
    <row r="36" spans="1:9" ht="12.95" customHeight="1" x14ac:dyDescent="0.2">
      <c r="A36" s="45" t="s">
        <v>82</v>
      </c>
      <c r="B36" s="37" t="s">
        <v>4</v>
      </c>
      <c r="C36" s="38">
        <v>75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</row>
    <row r="37" spans="1:9" ht="12.95" customHeight="1" x14ac:dyDescent="0.2">
      <c r="A37" s="45" t="s">
        <v>83</v>
      </c>
      <c r="B37" s="37" t="s">
        <v>4</v>
      </c>
      <c r="C37" s="38">
        <v>75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</row>
    <row r="38" spans="1:9" ht="12.9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95" customHeight="1" x14ac:dyDescent="0.2">
      <c r="A39" s="45" t="s">
        <v>85</v>
      </c>
      <c r="B39" s="37" t="s">
        <v>4</v>
      </c>
      <c r="C39" s="38">
        <v>50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</row>
    <row r="40" spans="1:9" ht="12.95" customHeight="1" x14ac:dyDescent="0.2">
      <c r="A40" s="45" t="s">
        <v>86</v>
      </c>
      <c r="B40" s="37" t="s">
        <v>4</v>
      </c>
      <c r="C40" s="38">
        <v>50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</row>
    <row r="41" spans="1:9" ht="12.95" customHeight="1" x14ac:dyDescent="0.2">
      <c r="A41" s="45" t="s">
        <v>87</v>
      </c>
      <c r="B41" s="37" t="s">
        <v>4</v>
      </c>
      <c r="C41" s="38">
        <v>50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</row>
    <row r="42" spans="1:9" ht="12.95" customHeight="1" x14ac:dyDescent="0.2">
      <c r="A42" s="45" t="s">
        <v>88</v>
      </c>
      <c r="B42" s="37" t="s">
        <v>4</v>
      </c>
      <c r="C42" s="38">
        <v>50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</row>
    <row r="43" spans="1:9" ht="12.9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9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9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9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9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9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9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9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9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9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9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9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9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9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9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95" customHeight="1" x14ac:dyDescent="0.2">
      <c r="A60" s="45" t="s">
        <v>92</v>
      </c>
      <c r="B60" s="37" t="s">
        <v>3</v>
      </c>
      <c r="C60" s="38">
        <v>75</v>
      </c>
      <c r="D60" s="51">
        <v>6717</v>
      </c>
      <c r="E60" s="48">
        <v>6754</v>
      </c>
      <c r="F60" s="48">
        <v>6903</v>
      </c>
      <c r="G60" s="52">
        <f>IF($D$60="",IF($E$60&gt;0,"Ny data",IF($E$60="","",0)),IF($D$60=0,IF($E$60=0,0,"Ny data"),($E$60-$D$60)/$D$60))</f>
        <v>5.5084114932261426E-3</v>
      </c>
      <c r="H60" s="52">
        <f>IF($E$60="",IF($F$60&gt;0,"Ny data",IF($F$60="","",0)),IF($E$60=0,IF($F$60=0,0,"Ny data"),($F$60-$E$60)/$E$60))</f>
        <v>2.206100088836245E-2</v>
      </c>
      <c r="I60" s="48"/>
    </row>
    <row r="61" spans="1:53" ht="12.95" customHeight="1" x14ac:dyDescent="0.2">
      <c r="A61" s="45" t="s">
        <v>93</v>
      </c>
      <c r="B61" s="37" t="s">
        <v>3</v>
      </c>
      <c r="C61" s="38">
        <v>75</v>
      </c>
      <c r="D61" s="43">
        <v>23332</v>
      </c>
      <c r="E61" s="39">
        <v>23324</v>
      </c>
      <c r="F61" s="39">
        <v>23787</v>
      </c>
      <c r="G61" s="44">
        <f>IF($D$61="",IF($E$61&gt;0,"Ny data",IF($E$61="","",0)),IF($D$61=0,IF($E$61=0,0,"Ny data"),($E$61-$D$61)/$D$61))</f>
        <v>-3.4287673581347508E-4</v>
      </c>
      <c r="H61" s="44">
        <f>IF($E$61="",IF($F$61&gt;0,"Ny data",IF($F$61="","",0)),IF($E$61=0,IF($F$61=0,0,"Ny data"),($F$61-$E$61)/$E$61))</f>
        <v>1.9850797461841881E-2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95" customHeight="1" x14ac:dyDescent="0.2">
      <c r="A63" s="45" t="s">
        <v>92</v>
      </c>
      <c r="B63" s="37" t="s">
        <v>3</v>
      </c>
      <c r="C63" s="38">
        <v>75</v>
      </c>
      <c r="D63" s="51">
        <v>11850</v>
      </c>
      <c r="E63" s="48">
        <v>11939</v>
      </c>
      <c r="F63" s="48">
        <v>12005</v>
      </c>
      <c r="G63" s="52">
        <f>IF($D$63="",IF($E$63&gt;0,"Ny data",IF($E$63="","",0)),IF($D$63=0,IF($E$63=0,0,"Ny data"),($E$63-$D$63)/$D$63))</f>
        <v>7.5105485232067511E-3</v>
      </c>
      <c r="H63" s="52">
        <f>IF($E$63="",IF($F$63&gt;0,"Ny data",IF($F$63="","",0)),IF($E$63=0,IF($F$63=0,0,"Ny data"),($F$63-$E$63)/$E$63))</f>
        <v>5.5281011810034341E-3</v>
      </c>
      <c r="I63" s="48"/>
    </row>
    <row r="64" spans="1:53" ht="12.95" customHeight="1" x14ac:dyDescent="0.2">
      <c r="A64" s="45" t="s">
        <v>93</v>
      </c>
      <c r="B64" s="37" t="s">
        <v>3</v>
      </c>
      <c r="C64" s="38">
        <v>75</v>
      </c>
      <c r="D64" s="43">
        <v>40389</v>
      </c>
      <c r="E64" s="39">
        <v>40469</v>
      </c>
      <c r="F64" s="39">
        <v>41228</v>
      </c>
      <c r="G64" s="44">
        <f>IF($D$64="",IF($E$64&gt;0,"Ny data",IF($E$64="","",0)),IF($D$64=0,IF($E$64=0,0,"Ny data"),($E$64-$D$64)/$D$64))</f>
        <v>1.9807373294708957E-3</v>
      </c>
      <c r="H64" s="44">
        <f>IF($E$64="",IF($F$64&gt;0,"Ny data",IF($F$64="","",0)),IF($E$64=0,IF($F$64=0,0,"Ny data"),($F$64-$E$64)/$E$64))</f>
        <v>1.8755096493612396E-2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95" customHeight="1" x14ac:dyDescent="0.2">
      <c r="A66" s="45" t="s">
        <v>92</v>
      </c>
      <c r="B66" s="37" t="s">
        <v>3</v>
      </c>
      <c r="C66" s="38">
        <v>75</v>
      </c>
      <c r="D66" s="43">
        <v>0</v>
      </c>
      <c r="E66" s="39">
        <v>0</v>
      </c>
      <c r="F66" s="39">
        <v>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</row>
    <row r="67" spans="1:9" ht="12.95" customHeight="1" x14ac:dyDescent="0.2">
      <c r="A67" s="45" t="s">
        <v>93</v>
      </c>
      <c r="B67" s="37" t="s">
        <v>3</v>
      </c>
      <c r="C67" s="38">
        <v>75</v>
      </c>
      <c r="D67" s="43">
        <v>0</v>
      </c>
      <c r="E67" s="39">
        <v>0</v>
      </c>
      <c r="F67" s="39">
        <v>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9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9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95" customHeight="1" x14ac:dyDescent="0.2">
      <c r="A72" s="45" t="s">
        <v>98</v>
      </c>
      <c r="B72" s="37" t="s">
        <v>3</v>
      </c>
      <c r="C72" s="38">
        <v>30</v>
      </c>
      <c r="D72" s="43">
        <v>84</v>
      </c>
      <c r="E72" s="39">
        <v>84</v>
      </c>
      <c r="F72" s="39">
        <v>87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3.5714285714285712E-2</v>
      </c>
      <c r="I72" s="39"/>
    </row>
    <row r="73" spans="1:9" ht="12.95" customHeight="1" x14ac:dyDescent="0.2">
      <c r="A73" s="45" t="s">
        <v>99</v>
      </c>
      <c r="B73" s="37" t="s">
        <v>3</v>
      </c>
      <c r="C73" s="38">
        <v>50</v>
      </c>
      <c r="D73" s="43">
        <v>49</v>
      </c>
      <c r="E73" s="39">
        <v>49</v>
      </c>
      <c r="F73" s="39">
        <v>53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8.1632653061224483E-2</v>
      </c>
      <c r="I73" s="39"/>
    </row>
    <row r="74" spans="1:9" ht="12.95" customHeight="1" x14ac:dyDescent="0.2">
      <c r="A74" s="45" t="s">
        <v>100</v>
      </c>
      <c r="B74" s="37" t="s">
        <v>3</v>
      </c>
      <c r="C74" s="38">
        <v>20</v>
      </c>
      <c r="D74" s="43">
        <v>49</v>
      </c>
      <c r="E74" s="39">
        <v>49</v>
      </c>
      <c r="F74" s="39">
        <v>53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8.1632653061224483E-2</v>
      </c>
      <c r="I74" s="39"/>
    </row>
    <row r="75" spans="1:9" ht="12.95" customHeight="1" x14ac:dyDescent="0.2">
      <c r="A75" s="45" t="s">
        <v>101</v>
      </c>
      <c r="B75" s="37" t="s">
        <v>3</v>
      </c>
      <c r="C75" s="38">
        <v>10</v>
      </c>
      <c r="D75" s="43">
        <v>49</v>
      </c>
      <c r="E75" s="39">
        <v>49</v>
      </c>
      <c r="F75" s="39">
        <v>53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8.1632653061224483E-2</v>
      </c>
      <c r="I75" s="39"/>
    </row>
    <row r="76" spans="1:9" ht="12.9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/>
      <c r="F76" s="39"/>
      <c r="G76" s="44">
        <f>IF($D$76="",IF($E$76&gt;0,"Ny data",IF($E$76="","",0)),IF($D$76=0,IF($E$76=0,0,"Ny data"),($E$76-$D$76)/$D$76))</f>
        <v>0</v>
      </c>
      <c r="H76" s="44" t="str">
        <f>IF($E$76="",IF($F$76&gt;0,"Ny data",IF($F$76="","",0)),IF($E$76=0,IF($F$76=0,0,"Ny data"),($F$76-$E$76)/$E$76))</f>
        <v/>
      </c>
      <c r="I76" s="39"/>
    </row>
    <row r="77" spans="1:9" ht="12.95" customHeight="1" x14ac:dyDescent="0.2">
      <c r="A77" s="45" t="s">
        <v>103</v>
      </c>
      <c r="B77" s="37" t="s">
        <v>3</v>
      </c>
      <c r="C77" s="38">
        <v>20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</row>
    <row r="78" spans="1:9" ht="12.95" customHeight="1" x14ac:dyDescent="0.2">
      <c r="A78" s="45" t="s">
        <v>104</v>
      </c>
      <c r="B78" s="37" t="s">
        <v>3</v>
      </c>
      <c r="C78" s="38">
        <v>10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</row>
    <row r="79" spans="1:9" ht="12.9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</row>
    <row r="80" spans="1:9" ht="12.9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/>
      <c r="F80" s="39"/>
      <c r="G80" s="44">
        <f>IF($D$80="",IF($E$80&gt;0,"Ny data",IF($E$80="","",0)),IF($D$80=0,IF($E$80=0,0,"Ny data"),($E$80-$D$80)/$D$80))</f>
        <v>0</v>
      </c>
      <c r="H80" s="44" t="str">
        <f>IF($E$80="",IF($F$80&gt;0,"Ny data",IF($F$80="","",0)),IF($E$80=0,IF($F$80=0,0,"Ny data"),($F$80-$E$80)/$E$80))</f>
        <v/>
      </c>
      <c r="I80" s="39"/>
    </row>
    <row r="81" spans="1:9" ht="12.9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95" customHeight="1" x14ac:dyDescent="0.2">
      <c r="A83" s="45" t="s">
        <v>98</v>
      </c>
      <c r="B83" s="37" t="s">
        <v>3</v>
      </c>
      <c r="C83" s="38">
        <v>30</v>
      </c>
      <c r="D83" s="43">
        <v>21</v>
      </c>
      <c r="E83" s="39">
        <v>21</v>
      </c>
      <c r="F83" s="39">
        <v>22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4.7619047619047616E-2</v>
      </c>
      <c r="I83" s="39"/>
    </row>
    <row r="84" spans="1:9" ht="12.95" customHeight="1" x14ac:dyDescent="0.2">
      <c r="A84" s="45" t="s">
        <v>99</v>
      </c>
      <c r="B84" s="37" t="s">
        <v>3</v>
      </c>
      <c r="C84" s="38">
        <v>50</v>
      </c>
      <c r="D84" s="43">
        <v>157</v>
      </c>
      <c r="E84" s="39">
        <v>163</v>
      </c>
      <c r="F84" s="39">
        <v>170</v>
      </c>
      <c r="G84" s="44">
        <f>IF($D$84="",IF($E$84&gt;0,"Ny data",IF($E$84="","",0)),IF($D$84=0,IF($E$84=0,0,"Ny data"),($E$84-$D$84)/$D$84))</f>
        <v>3.8216560509554139E-2</v>
      </c>
      <c r="H84" s="44">
        <f>IF($E$84="",IF($F$84&gt;0,"Ny data",IF($F$84="","",0)),IF($E$84=0,IF($F$84=0,0,"Ny data"),($F$84-$E$84)/$E$84))</f>
        <v>4.2944785276073622E-2</v>
      </c>
      <c r="I84" s="39"/>
    </row>
    <row r="85" spans="1:9" ht="12.95" customHeight="1" x14ac:dyDescent="0.2">
      <c r="A85" s="45" t="s">
        <v>100</v>
      </c>
      <c r="B85" s="37" t="s">
        <v>3</v>
      </c>
      <c r="C85" s="38">
        <v>20</v>
      </c>
      <c r="D85" s="43">
        <v>157</v>
      </c>
      <c r="E85" s="39">
        <v>163</v>
      </c>
      <c r="F85" s="39">
        <v>170</v>
      </c>
      <c r="G85" s="44">
        <f>IF($D$85="",IF($E$85&gt;0,"Ny data",IF($E$85="","",0)),IF($D$85=0,IF($E$85=0,0,"Ny data"),($E$85-$D$85)/$D$85))</f>
        <v>3.8216560509554139E-2</v>
      </c>
      <c r="H85" s="44">
        <f>IF($E$85="",IF($F$85&gt;0,"Ny data",IF($F$85="","",0)),IF($E$85=0,IF($F$85=0,0,"Ny data"),($F$85-$E$85)/$E$85))</f>
        <v>4.2944785276073622E-2</v>
      </c>
      <c r="I85" s="39"/>
    </row>
    <row r="86" spans="1:9" ht="12.95" customHeight="1" x14ac:dyDescent="0.2">
      <c r="A86" s="45" t="s">
        <v>101</v>
      </c>
      <c r="B86" s="37" t="s">
        <v>3</v>
      </c>
      <c r="C86" s="38">
        <v>10</v>
      </c>
      <c r="D86" s="43">
        <v>157</v>
      </c>
      <c r="E86" s="39">
        <v>163</v>
      </c>
      <c r="F86" s="39">
        <v>170</v>
      </c>
      <c r="G86" s="44">
        <f>IF($D$86="",IF($E$86&gt;0,"Ny data",IF($E$86="","",0)),IF($D$86=0,IF($E$86=0,0,"Ny data"),($E$86-$D$86)/$D$86))</f>
        <v>3.8216560509554139E-2</v>
      </c>
      <c r="H86" s="44">
        <f>IF($E$86="",IF($F$86&gt;0,"Ny data",IF($F$86="","",0)),IF($E$86=0,IF($F$86=0,0,"Ny data"),($F$86-$E$86)/$E$86))</f>
        <v>4.2944785276073622E-2</v>
      </c>
      <c r="I86" s="39"/>
    </row>
    <row r="87" spans="1:9" ht="12.95" customHeight="1" x14ac:dyDescent="0.2">
      <c r="A87" s="45" t="s">
        <v>102</v>
      </c>
      <c r="B87" s="37" t="s">
        <v>3</v>
      </c>
      <c r="C87" s="38">
        <v>50</v>
      </c>
      <c r="D87" s="43">
        <v>0</v>
      </c>
      <c r="E87" s="39"/>
      <c r="F87" s="39"/>
      <c r="G87" s="44">
        <f>IF($D$87="",IF($E$87&gt;0,"Ny data",IF($E$87="","",0)),IF($D$87=0,IF($E$87=0,0,"Ny data"),($E$87-$D$87)/$D$87))</f>
        <v>0</v>
      </c>
      <c r="H87" s="44" t="str">
        <f>IF($E$87="",IF($F$87&gt;0,"Ny data",IF($F$87="","",0)),IF($E$87=0,IF($F$87=0,0,"Ny data"),($F$87-$E$87)/$E$87))</f>
        <v/>
      </c>
      <c r="I87" s="39"/>
    </row>
    <row r="88" spans="1:9" ht="12.95" customHeight="1" x14ac:dyDescent="0.2">
      <c r="A88" s="45" t="s">
        <v>103</v>
      </c>
      <c r="B88" s="37" t="s">
        <v>3</v>
      </c>
      <c r="C88" s="38">
        <v>20</v>
      </c>
      <c r="D88" s="43">
        <v>0</v>
      </c>
      <c r="E88" s="39"/>
      <c r="F88" s="39"/>
      <c r="G88" s="44">
        <f>IF($D$88="",IF($E$88&gt;0,"Ny data",IF($E$88="","",0)),IF($D$88=0,IF($E$88=0,0,"Ny data"),($E$88-$D$88)/$D$88))</f>
        <v>0</v>
      </c>
      <c r="H88" s="44" t="str">
        <f>IF($E$88="",IF($F$88&gt;0,"Ny data",IF($F$88="","",0)),IF($E$88=0,IF($F$88=0,0,"Ny data"),($F$88-$E$88)/$E$88))</f>
        <v/>
      </c>
      <c r="I88" s="39"/>
    </row>
    <row r="89" spans="1:9" ht="12.95" customHeight="1" x14ac:dyDescent="0.2">
      <c r="A89" s="45" t="s">
        <v>104</v>
      </c>
      <c r="B89" s="37" t="s">
        <v>3</v>
      </c>
      <c r="C89" s="38">
        <v>10</v>
      </c>
      <c r="D89" s="43">
        <v>0</v>
      </c>
      <c r="E89" s="39"/>
      <c r="F89" s="39"/>
      <c r="G89" s="44">
        <f>IF($D$89="",IF($E$89&gt;0,"Ny data",IF($E$89="","",0)),IF($D$89=0,IF($E$89=0,0,"Ny data"),($E$89-$D$89)/$D$89))</f>
        <v>0</v>
      </c>
      <c r="H89" s="44" t="str">
        <f>IF($E$89="",IF($F$89&gt;0,"Ny data",IF($F$89="","",0)),IF($E$89=0,IF($F$89=0,0,"Ny data"),($F$89-$E$89)/$E$89))</f>
        <v/>
      </c>
      <c r="I89" s="39"/>
    </row>
    <row r="90" spans="1:9" ht="12.95" customHeight="1" x14ac:dyDescent="0.2">
      <c r="A90" s="45" t="s">
        <v>105</v>
      </c>
      <c r="B90" s="37" t="s">
        <v>3</v>
      </c>
      <c r="C90" s="38">
        <v>50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</row>
    <row r="91" spans="1:9" ht="12.95" customHeight="1" x14ac:dyDescent="0.2">
      <c r="A91" s="45" t="s">
        <v>106</v>
      </c>
      <c r="B91" s="37" t="s">
        <v>3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</row>
    <row r="92" spans="1:9" ht="12.95" customHeight="1" x14ac:dyDescent="0.2">
      <c r="A92" s="45" t="s">
        <v>107</v>
      </c>
      <c r="B92" s="37" t="s">
        <v>3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9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9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9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9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9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9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9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9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9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9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9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9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9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9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9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9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9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13</v>
      </c>
      <c r="E116" s="39">
        <v>13</v>
      </c>
      <c r="F116" s="39">
        <v>39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2</v>
      </c>
      <c r="I116" s="39" t="s">
        <v>211</v>
      </c>
    </row>
    <row r="117" spans="1:9" ht="12.95" customHeight="1" x14ac:dyDescent="0.2">
      <c r="A117" s="45" t="s">
        <v>113</v>
      </c>
      <c r="B117" s="37" t="s">
        <v>3</v>
      </c>
      <c r="C117" s="38">
        <v>20</v>
      </c>
      <c r="D117" s="43">
        <v>1</v>
      </c>
      <c r="E117" s="39">
        <v>1</v>
      </c>
      <c r="F117" s="39">
        <v>2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1</v>
      </c>
      <c r="I117" s="39" t="s">
        <v>211</v>
      </c>
    </row>
    <row r="118" spans="1:9" ht="12.95" customHeight="1" x14ac:dyDescent="0.2">
      <c r="A118" s="45" t="s">
        <v>114</v>
      </c>
      <c r="B118" s="37" t="s">
        <v>3</v>
      </c>
      <c r="C118" s="38">
        <v>10</v>
      </c>
      <c r="D118" s="43">
        <v>1</v>
      </c>
      <c r="E118" s="39">
        <v>1</v>
      </c>
      <c r="F118" s="39">
        <v>2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1</v>
      </c>
      <c r="I118" s="39" t="s">
        <v>211</v>
      </c>
    </row>
    <row r="119" spans="1:9" ht="12.9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/>
      <c r="F119" s="39">
        <v>1</v>
      </c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>Ny data</v>
      </c>
      <c r="I119" s="39"/>
    </row>
    <row r="120" spans="1:9" ht="12.9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/>
      <c r="F120" s="39">
        <v>1</v>
      </c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>Ny data</v>
      </c>
      <c r="I120" s="39"/>
    </row>
    <row r="121" spans="1:9" ht="12.9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</row>
    <row r="122" spans="1:9" ht="12.9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</row>
    <row r="123" spans="1:9" ht="12.9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</row>
    <row r="124" spans="1:9" ht="12.9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</row>
    <row r="125" spans="1:9" ht="12.9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</row>
    <row r="126" spans="1:9" ht="12.9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</row>
    <row r="127" spans="1:9" ht="12.9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</row>
    <row r="128" spans="1:9" ht="12.9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</row>
    <row r="129" spans="1:9" ht="12.9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</row>
    <row r="130" spans="1:9" ht="12.9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</row>
    <row r="131" spans="1:9" ht="12.9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</row>
    <row r="132" spans="1:9" ht="12.9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309</v>
      </c>
      <c r="E135" s="39">
        <v>387</v>
      </c>
      <c r="F135" s="39">
        <v>387</v>
      </c>
      <c r="G135" s="44">
        <f>IF($D$135="",IF($E$135&gt;0,"Ny data",IF($E$135="","",0)),IF($D$135=0,IF($E$135=0,0,"Ny data"),($E$135-$D$135)/$D$135))</f>
        <v>0.25242718446601942</v>
      </c>
      <c r="H135" s="44">
        <f>IF($E$135="",IF($F$135&gt;0,"Ny data",IF($F$135="","",0)),IF($E$135=0,IF($F$135=0,0,"Ny data"),($F$135-$E$135)/$E$135))</f>
        <v>0</v>
      </c>
      <c r="I135" s="39" t="s">
        <v>211</v>
      </c>
    </row>
    <row r="136" spans="1:9" ht="12.95" customHeight="1" x14ac:dyDescent="0.2">
      <c r="A136" s="45" t="s">
        <v>113</v>
      </c>
      <c r="B136" s="37" t="s">
        <v>3</v>
      </c>
      <c r="C136" s="38">
        <v>20</v>
      </c>
      <c r="D136" s="43">
        <v>4</v>
      </c>
      <c r="E136" s="39">
        <v>6</v>
      </c>
      <c r="F136" s="39">
        <v>6</v>
      </c>
      <c r="G136" s="44">
        <f>IF($D$136="",IF($E$136&gt;0,"Ny data",IF($E$136="","",0)),IF($D$136=0,IF($E$136=0,0,"Ny data"),($E$136-$D$136)/$D$136))</f>
        <v>0.5</v>
      </c>
      <c r="H136" s="44">
        <f>IF($E$136="",IF($F$136&gt;0,"Ny data",IF($F$136="","",0)),IF($E$136=0,IF($F$136=0,0,"Ny data"),($F$136-$E$136)/$E$136))</f>
        <v>0</v>
      </c>
      <c r="I136" s="39" t="s">
        <v>211</v>
      </c>
    </row>
    <row r="137" spans="1:9" ht="12.95" customHeight="1" x14ac:dyDescent="0.2">
      <c r="A137" s="45" t="s">
        <v>114</v>
      </c>
      <c r="B137" s="37" t="s">
        <v>3</v>
      </c>
      <c r="C137" s="38">
        <v>10</v>
      </c>
      <c r="D137" s="43">
        <v>4</v>
      </c>
      <c r="E137" s="39">
        <v>6</v>
      </c>
      <c r="F137" s="39">
        <v>6</v>
      </c>
      <c r="G137" s="44">
        <f>IF($D$137="",IF($E$137&gt;0,"Ny data",IF($E$137="","",0)),IF($D$137=0,IF($E$137=0,0,"Ny data"),($E$137-$D$137)/$D$137))</f>
        <v>0.5</v>
      </c>
      <c r="H137" s="44">
        <f>IF($E$137="",IF($F$137&gt;0,"Ny data",IF($F$137="","",0)),IF($E$137=0,IF($F$137=0,0,"Ny data"),($F$137-$E$137)/$E$137))</f>
        <v>0</v>
      </c>
      <c r="I137" s="39" t="s">
        <v>211</v>
      </c>
    </row>
    <row r="138" spans="1:9" ht="12.95" customHeight="1" x14ac:dyDescent="0.2">
      <c r="A138" s="45" t="s">
        <v>115</v>
      </c>
      <c r="B138" s="37" t="s">
        <v>3</v>
      </c>
      <c r="C138" s="38">
        <v>20</v>
      </c>
      <c r="D138" s="43">
        <v>1</v>
      </c>
      <c r="E138" s="39">
        <v>1</v>
      </c>
      <c r="F138" s="39">
        <v>1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 t="s">
        <v>211</v>
      </c>
    </row>
    <row r="139" spans="1:9" ht="12.95" customHeight="1" x14ac:dyDescent="0.2">
      <c r="A139" s="45" t="s">
        <v>116</v>
      </c>
      <c r="B139" s="37" t="s">
        <v>3</v>
      </c>
      <c r="C139" s="38">
        <v>10</v>
      </c>
      <c r="D139" s="43">
        <v>1</v>
      </c>
      <c r="E139" s="39">
        <v>1</v>
      </c>
      <c r="F139" s="39">
        <v>1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 t="s">
        <v>211</v>
      </c>
    </row>
    <row r="140" spans="1:9" ht="12.9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</row>
    <row r="141" spans="1:9" ht="12.9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</row>
    <row r="142" spans="1:9" ht="12.95" customHeight="1" x14ac:dyDescent="0.2">
      <c r="A142" s="45" t="s">
        <v>119</v>
      </c>
      <c r="B142" s="37" t="s">
        <v>3</v>
      </c>
      <c r="C142" s="38">
        <v>20</v>
      </c>
      <c r="D142" s="43">
        <v>1</v>
      </c>
      <c r="E142" s="39">
        <v>1</v>
      </c>
      <c r="F142" s="39">
        <v>1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 t="s">
        <v>211</v>
      </c>
    </row>
    <row r="143" spans="1:9" ht="12.95" customHeight="1" x14ac:dyDescent="0.2">
      <c r="A143" s="45" t="s">
        <v>120</v>
      </c>
      <c r="B143" s="37" t="s">
        <v>3</v>
      </c>
      <c r="C143" s="38">
        <v>10</v>
      </c>
      <c r="D143" s="43">
        <v>1</v>
      </c>
      <c r="E143" s="39">
        <v>1</v>
      </c>
      <c r="F143" s="39">
        <v>1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 t="s">
        <v>211</v>
      </c>
    </row>
    <row r="144" spans="1:9" ht="12.9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</row>
    <row r="145" spans="1:9" ht="12.9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</row>
    <row r="146" spans="1:9" ht="12.9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</row>
    <row r="147" spans="1:9" ht="12.9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</row>
    <row r="148" spans="1:9" ht="12.9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</row>
    <row r="149" spans="1:9" ht="12.9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</row>
    <row r="150" spans="1:9" ht="12.9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</row>
    <row r="151" spans="1:9" ht="12.9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9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9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9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9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9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9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9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9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9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9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9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9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9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9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9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9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>
        <v>0</v>
      </c>
      <c r="F172" s="35"/>
      <c r="G172" s="34">
        <f>IF($D$172="",IF($E$172&gt;0,"Ny data",IF($E$172="","",0)),IF($D$172=0,IF($E$172=0,0,"Ny data"),($E$172-$D$172)/$D$172))</f>
        <v>0</v>
      </c>
      <c r="H172" s="42">
        <f>IF($E$172="",IF($F$172&gt;0,"Ny data",IF($F$172="","",0)),IF($E$172=0,IF($F$172=0,0,"Ny data"),($F$172-$E$172)/$E$172))</f>
        <v>0</v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9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9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9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9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9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9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9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9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9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9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9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9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9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9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9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9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95" customHeight="1" x14ac:dyDescent="0.2">
      <c r="A192" s="45" t="s">
        <v>135</v>
      </c>
      <c r="B192" s="37" t="s">
        <v>3</v>
      </c>
      <c r="C192" s="38">
        <v>75</v>
      </c>
      <c r="D192" s="43">
        <v>24</v>
      </c>
      <c r="E192" s="39">
        <v>24</v>
      </c>
      <c r="F192" s="39">
        <v>24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</row>
    <row r="195" spans="1:9" ht="12.95" customHeight="1" x14ac:dyDescent="0.2">
      <c r="A195" s="45" t="s">
        <v>138</v>
      </c>
      <c r="B195" s="37" t="s">
        <v>3</v>
      </c>
      <c r="C195" s="38">
        <v>20</v>
      </c>
      <c r="D195" s="43">
        <v>24</v>
      </c>
      <c r="E195" s="39">
        <v>24</v>
      </c>
      <c r="F195" s="39">
        <v>24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</row>
    <row r="196" spans="1:9" ht="12.9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</row>
    <row r="197" spans="1:9" ht="12.9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</row>
    <row r="198" spans="1:9" ht="12.9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</row>
    <row r="199" spans="1:9" ht="12.9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</row>
    <row r="200" spans="1:9" ht="12.9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</row>
    <row r="201" spans="1:9" ht="12.9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</row>
    <row r="202" spans="1:9" ht="12.9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</row>
    <row r="203" spans="1:9" ht="12.9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</row>
    <row r="204" spans="1:9" ht="12.9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95" customHeight="1" x14ac:dyDescent="0.2">
      <c r="A206" s="45" t="s">
        <v>135</v>
      </c>
      <c r="B206" s="37" t="s">
        <v>3</v>
      </c>
      <c r="C206" s="38">
        <v>75</v>
      </c>
      <c r="D206" s="43">
        <v>38</v>
      </c>
      <c r="E206" s="39">
        <v>38</v>
      </c>
      <c r="F206" s="39">
        <v>38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</row>
    <row r="209" spans="1:9" ht="12.95" customHeight="1" x14ac:dyDescent="0.2">
      <c r="A209" s="45" t="s">
        <v>138</v>
      </c>
      <c r="B209" s="37" t="s">
        <v>3</v>
      </c>
      <c r="C209" s="38">
        <v>20</v>
      </c>
      <c r="D209" s="43">
        <v>37</v>
      </c>
      <c r="E209" s="39">
        <v>37</v>
      </c>
      <c r="F209" s="39">
        <v>37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95" customHeight="1" x14ac:dyDescent="0.2">
      <c r="A210" s="45" t="s">
        <v>139</v>
      </c>
      <c r="B210" s="37" t="s">
        <v>3</v>
      </c>
      <c r="C210" s="38">
        <v>20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</row>
    <row r="211" spans="1:9" ht="12.9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</row>
    <row r="212" spans="1:9" ht="12.9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</row>
    <row r="213" spans="1:9" ht="12.9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/>
      <c r="F213" s="39"/>
      <c r="G213" s="44">
        <f>IF($D$213="",IF($E$213&gt;0,"Ny data",IF($E$213="","",0)),IF($D$213=0,IF($E$213=0,0,"Ny data"),($E$213-$D$213)/$D$213))</f>
        <v>0</v>
      </c>
      <c r="H213" s="44" t="str">
        <f>IF($E$213="",IF($F$213&gt;0,"Ny data",IF($F$213="","",0)),IF($E$213=0,IF($F$213=0,0,"Ny data"),($F$213-$E$213)/$E$213))</f>
        <v/>
      </c>
      <c r="I213" s="39"/>
    </row>
    <row r="214" spans="1:9" ht="12.9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</row>
    <row r="215" spans="1:9" ht="12.9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</row>
    <row r="216" spans="1:9" ht="12.9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</row>
    <row r="217" spans="1:9" ht="12.9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</row>
    <row r="218" spans="1:9" ht="12.9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9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9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9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9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9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9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9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9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9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9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9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9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9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9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9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9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9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9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9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9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9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9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95" customHeight="1" x14ac:dyDescent="0.2">
      <c r="A248" s="45" t="s">
        <v>152</v>
      </c>
      <c r="B248" s="37" t="s">
        <v>5</v>
      </c>
      <c r="C248" s="38">
        <v>50</v>
      </c>
      <c r="D248" s="43">
        <v>4960</v>
      </c>
      <c r="E248" s="39">
        <v>7901</v>
      </c>
      <c r="F248" s="39">
        <v>7901</v>
      </c>
      <c r="G248" s="44">
        <f>IF($D$248="",IF($E$248&gt;0,"Ny data",IF($E$248="","",0)),IF($D$248=0,IF($E$248=0,0,"Ny data"),($E$248-$D$248)/$D$248))</f>
        <v>0.59294354838709673</v>
      </c>
      <c r="H248" s="44">
        <f>IF($E$248="",IF($F$248&gt;0,"Ny data",IF($F$248="","",0)),IF($E$248=0,IF($F$248=0,0,"Ny data"),($F$248-$E$248)/$E$248))</f>
        <v>0</v>
      </c>
      <c r="I248" s="39" t="s">
        <v>209</v>
      </c>
    </row>
    <row r="249" spans="1:9" ht="12.95" customHeight="1" x14ac:dyDescent="0.2">
      <c r="A249" s="45" t="s">
        <v>153</v>
      </c>
      <c r="B249" s="37" t="s">
        <v>5</v>
      </c>
      <c r="C249" s="38">
        <v>75</v>
      </c>
      <c r="D249" s="43">
        <v>4457</v>
      </c>
      <c r="E249" s="39">
        <v>5941</v>
      </c>
      <c r="F249" s="39">
        <v>5941</v>
      </c>
      <c r="G249" s="44">
        <f>IF($D$249="",IF($E$249&gt;0,"Ny data",IF($E$249="","",0)),IF($D$249=0,IF($E$249=0,0,"Ny data"),($E$249-$D$249)/$D$249))</f>
        <v>0.33295938972402961</v>
      </c>
      <c r="H249" s="44">
        <f>IF($E$249="",IF($F$249&gt;0,"Ny data",IF($F$249="","",0)),IF($E$249=0,IF($F$249=0,0,"Ny data"),($F$249-$E$249)/$E$249))</f>
        <v>0</v>
      </c>
      <c r="I249" s="39" t="s">
        <v>209</v>
      </c>
    </row>
    <row r="250" spans="1:9" ht="12.95" customHeight="1" x14ac:dyDescent="0.2">
      <c r="A250" s="45" t="s">
        <v>154</v>
      </c>
      <c r="B250" s="37" t="s">
        <v>5</v>
      </c>
      <c r="C250" s="38">
        <v>20</v>
      </c>
      <c r="D250" s="43">
        <v>4457</v>
      </c>
      <c r="E250" s="39">
        <v>5941</v>
      </c>
      <c r="F250" s="39">
        <v>5941</v>
      </c>
      <c r="G250" s="44">
        <f>IF($D$250="",IF($E$250&gt;0,"Ny data",IF($E$250="","",0)),IF($D$250=0,IF($E$250=0,0,"Ny data"),($E$250-$D$250)/$D$250))</f>
        <v>0.33295938972402961</v>
      </c>
      <c r="H250" s="44">
        <f>IF($E$250="",IF($F$250&gt;0,"Ny data",IF($F$250="","",0)),IF($E$250=0,IF($F$250=0,0,"Ny data"),($F$250-$E$250)/$E$250))</f>
        <v>0</v>
      </c>
      <c r="I250" s="39" t="s">
        <v>209</v>
      </c>
    </row>
    <row r="251" spans="1:9" ht="12.95" customHeight="1" x14ac:dyDescent="0.2">
      <c r="A251" s="45" t="s">
        <v>155</v>
      </c>
      <c r="B251" s="37" t="s">
        <v>5</v>
      </c>
      <c r="C251" s="38">
        <v>10</v>
      </c>
      <c r="D251" s="43">
        <v>4457</v>
      </c>
      <c r="E251" s="39">
        <v>5941</v>
      </c>
      <c r="F251" s="39">
        <v>5941</v>
      </c>
      <c r="G251" s="44">
        <f>IF($D$251="",IF($E$251&gt;0,"Ny data",IF($E$251="","",0)),IF($D$251=0,IF($E$251=0,0,"Ny data"),($E$251-$D$251)/$D$251))</f>
        <v>0.33295938972402961</v>
      </c>
      <c r="H251" s="44">
        <f>IF($E$251="",IF($F$251&gt;0,"Ny data",IF($F$251="","",0)),IF($E$251=0,IF($F$251=0,0,"Ny data"),($F$251-$E$251)/$E$251))</f>
        <v>0</v>
      </c>
      <c r="I251" s="39" t="s">
        <v>209</v>
      </c>
    </row>
    <row r="252" spans="1:9" ht="12.95" customHeight="1" x14ac:dyDescent="0.2">
      <c r="A252" s="45" t="s">
        <v>156</v>
      </c>
      <c r="B252" s="37" t="s">
        <v>5</v>
      </c>
      <c r="C252" s="38">
        <v>75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</row>
    <row r="253" spans="1:9" ht="12.95" customHeight="1" x14ac:dyDescent="0.2">
      <c r="A253" s="45" t="s">
        <v>157</v>
      </c>
      <c r="B253" s="37" t="s">
        <v>5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</row>
    <row r="254" spans="1:9" ht="12.95" customHeight="1" x14ac:dyDescent="0.2">
      <c r="A254" s="45" t="s">
        <v>158</v>
      </c>
      <c r="B254" s="37" t="s">
        <v>5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</row>
    <row r="255" spans="1:9" ht="12.9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</row>
    <row r="256" spans="1:9" ht="12.9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</row>
    <row r="257" spans="1:9" ht="12.9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</row>
    <row r="258" spans="1:9" ht="12.9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</row>
    <row r="259" spans="1:9" ht="12.9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</row>
    <row r="260" spans="1:9" ht="12.9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95" customHeight="1" x14ac:dyDescent="0.2">
      <c r="A262" s="45" t="s">
        <v>152</v>
      </c>
      <c r="B262" s="37" t="s">
        <v>5</v>
      </c>
      <c r="C262" s="38">
        <v>50</v>
      </c>
      <c r="D262" s="43">
        <v>430</v>
      </c>
      <c r="E262" s="39">
        <v>430</v>
      </c>
      <c r="F262" s="39">
        <v>430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95" customHeight="1" x14ac:dyDescent="0.2">
      <c r="A263" s="45" t="s">
        <v>153</v>
      </c>
      <c r="B263" s="37" t="s">
        <v>5</v>
      </c>
      <c r="C263" s="38">
        <v>75</v>
      </c>
      <c r="D263" s="43">
        <v>5001</v>
      </c>
      <c r="E263" s="39">
        <v>5001</v>
      </c>
      <c r="F263" s="39">
        <v>5001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95" customHeight="1" x14ac:dyDescent="0.2">
      <c r="A264" s="45" t="s">
        <v>154</v>
      </c>
      <c r="B264" s="37" t="s">
        <v>5</v>
      </c>
      <c r="C264" s="38">
        <v>20</v>
      </c>
      <c r="D264" s="43">
        <v>5001</v>
      </c>
      <c r="E264" s="39">
        <v>5001</v>
      </c>
      <c r="F264" s="39">
        <v>5001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95" customHeight="1" x14ac:dyDescent="0.2">
      <c r="A265" s="45" t="s">
        <v>155</v>
      </c>
      <c r="B265" s="37" t="s">
        <v>5</v>
      </c>
      <c r="C265" s="38">
        <v>10</v>
      </c>
      <c r="D265" s="43">
        <v>5001</v>
      </c>
      <c r="E265" s="39">
        <v>5001</v>
      </c>
      <c r="F265" s="39">
        <v>5001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95" customHeight="1" x14ac:dyDescent="0.2">
      <c r="A266" s="45" t="s">
        <v>156</v>
      </c>
      <c r="B266" s="37" t="s">
        <v>5</v>
      </c>
      <c r="C266" s="38">
        <v>75</v>
      </c>
      <c r="D266" s="43">
        <v>5500</v>
      </c>
      <c r="E266" s="39">
        <v>5500</v>
      </c>
      <c r="F266" s="39">
        <v>5500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95" customHeight="1" x14ac:dyDescent="0.2">
      <c r="A267" s="45" t="s">
        <v>157</v>
      </c>
      <c r="B267" s="37" t="s">
        <v>5</v>
      </c>
      <c r="C267" s="38">
        <v>20</v>
      </c>
      <c r="D267" s="43">
        <v>5500</v>
      </c>
      <c r="E267" s="39">
        <v>5500</v>
      </c>
      <c r="F267" s="39">
        <v>5500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95" customHeight="1" x14ac:dyDescent="0.2">
      <c r="A268" s="45" t="s">
        <v>158</v>
      </c>
      <c r="B268" s="37" t="s">
        <v>5</v>
      </c>
      <c r="C268" s="38">
        <v>10</v>
      </c>
      <c r="D268" s="43">
        <v>5500</v>
      </c>
      <c r="E268" s="39">
        <v>5500</v>
      </c>
      <c r="F268" s="39">
        <v>5500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9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</row>
    <row r="270" spans="1:9" ht="12.9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</row>
    <row r="271" spans="1:9" ht="12.9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</row>
    <row r="272" spans="1:9" ht="12.9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</row>
    <row r="273" spans="1:9" ht="12.9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</row>
    <row r="274" spans="1:9" ht="12.9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9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9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9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9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9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9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9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9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9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9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9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9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9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9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9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9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9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9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9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9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9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9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9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9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9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9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95" customHeight="1" x14ac:dyDescent="0.2">
      <c r="A304" s="45" t="s">
        <v>169</v>
      </c>
      <c r="B304" s="37" t="s">
        <v>5</v>
      </c>
      <c r="C304" s="38">
        <v>50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</row>
    <row r="305" spans="1:9" ht="12.95" customHeight="1" x14ac:dyDescent="0.2">
      <c r="A305" s="45" t="s">
        <v>170</v>
      </c>
      <c r="B305" s="37" t="s">
        <v>5</v>
      </c>
      <c r="C305" s="38">
        <v>50</v>
      </c>
      <c r="D305" s="43">
        <v>39474</v>
      </c>
      <c r="E305" s="39">
        <v>45174</v>
      </c>
      <c r="F305" s="39">
        <v>49684</v>
      </c>
      <c r="G305" s="44">
        <f>IF($D$305="",IF($E$305&gt;0,"Ny data",IF($E$305="","",0)),IF($D$305=0,IF($E$305=0,0,"Ny data"),($E$305-$D$305)/$D$305))</f>
        <v>0.14439884480924153</v>
      </c>
      <c r="H305" s="44">
        <f>IF($E$305="",IF($F$305&gt;0,"Ny data",IF($F$305="","",0)),IF($E$305=0,IF($F$305=0,0,"Ny data"),($F$305-$E$305)/$E$305))</f>
        <v>9.9836188958250319E-2</v>
      </c>
      <c r="I305" s="39"/>
    </row>
    <row r="306" spans="1:9" ht="12.95" customHeight="1" x14ac:dyDescent="0.2">
      <c r="A306" s="45" t="s">
        <v>171</v>
      </c>
      <c r="B306" s="37" t="s">
        <v>3</v>
      </c>
      <c r="C306" s="38">
        <v>75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149</v>
      </c>
      <c r="E307" s="39">
        <v>150</v>
      </c>
      <c r="F307" s="39">
        <v>151</v>
      </c>
      <c r="G307" s="44">
        <f>IF($D$307="",IF($E$307&gt;0,"Ny data",IF($E$307="","",0)),IF($D$307=0,IF($E$307=0,0,"Ny data"),($E$307-$D$307)/$D$307))</f>
        <v>6.7114093959731542E-3</v>
      </c>
      <c r="H307" s="44">
        <f>IF($E$307="",IF($F$307&gt;0,"Ny data",IF($F$307="","",0)),IF($E$307=0,IF($F$307=0,0,"Ny data"),($F$307-$E$307)/$E$307))</f>
        <v>6.6666666666666671E-3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95" customHeight="1" x14ac:dyDescent="0.2">
      <c r="A309" s="45" t="s">
        <v>169</v>
      </c>
      <c r="B309" s="37" t="s">
        <v>5</v>
      </c>
      <c r="C309" s="38">
        <v>50</v>
      </c>
      <c r="D309" s="43">
        <v>2620</v>
      </c>
      <c r="E309" s="39">
        <v>2620</v>
      </c>
      <c r="F309" s="39">
        <v>2620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95" customHeight="1" x14ac:dyDescent="0.2">
      <c r="A310" s="45" t="s">
        <v>170</v>
      </c>
      <c r="B310" s="37" t="s">
        <v>5</v>
      </c>
      <c r="C310" s="38">
        <v>50</v>
      </c>
      <c r="D310" s="43">
        <v>25748</v>
      </c>
      <c r="E310" s="39">
        <v>25748</v>
      </c>
      <c r="F310" s="39">
        <v>26388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2.4856299518409196E-2</v>
      </c>
      <c r="I310" s="39"/>
    </row>
    <row r="311" spans="1:9" ht="12.95" customHeight="1" x14ac:dyDescent="0.2">
      <c r="A311" s="45" t="s">
        <v>171</v>
      </c>
      <c r="B311" s="37" t="s">
        <v>3</v>
      </c>
      <c r="C311" s="38">
        <v>75</v>
      </c>
      <c r="D311" s="43">
        <v>1</v>
      </c>
      <c r="E311" s="39">
        <v>1</v>
      </c>
      <c r="F311" s="39">
        <v>1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47</v>
      </c>
      <c r="E312" s="39">
        <v>47</v>
      </c>
      <c r="F312" s="39">
        <v>48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2.1276595744680851E-2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9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9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9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9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9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9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TUcOm60qUcM8yoYBU4AhprGQdXAwD3c5DcJ3Xz96lQhkm1jDyJ66TuGg6sgzzW4kP7/zrR7mGEFjKaZRnFmz1g==" saltValue="URQSrDHo2j4FTQbHBAgoT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rintOptions gridLines="1"/>
  <pageMargins left="0" right="0" top="0" bottom="0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F21" sqref="F21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62" t="s">
        <v>12</v>
      </c>
      <c r="B1" s="56" t="s">
        <v>1</v>
      </c>
      <c r="C1" s="58" t="s">
        <v>2</v>
      </c>
      <c r="D1" s="58" t="s">
        <v>195</v>
      </c>
      <c r="E1" s="58" t="s">
        <v>201</v>
      </c>
      <c r="F1" s="58" t="s">
        <v>202</v>
      </c>
      <c r="G1" s="58" t="s">
        <v>203</v>
      </c>
      <c r="H1" s="58" t="s">
        <v>204</v>
      </c>
      <c r="I1" s="60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63"/>
      <c r="B2" s="57"/>
      <c r="C2" s="59"/>
      <c r="D2" s="59"/>
      <c r="E2" s="59"/>
      <c r="F2" s="59"/>
      <c r="G2" s="59"/>
      <c r="H2" s="59"/>
      <c r="I2" s="61"/>
      <c r="J2" s="4"/>
    </row>
    <row r="3" spans="1:53" ht="12.9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828</v>
      </c>
      <c r="E4" s="39">
        <v>828</v>
      </c>
      <c r="F4" s="39">
        <v>828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95" customHeight="1" x14ac:dyDescent="0.2">
      <c r="A5" s="45" t="s">
        <v>177</v>
      </c>
      <c r="B5" s="37" t="s">
        <v>3</v>
      </c>
      <c r="C5" s="38">
        <v>5</v>
      </c>
      <c r="D5" s="43">
        <v>1</v>
      </c>
      <c r="E5" s="39">
        <v>1</v>
      </c>
      <c r="F5" s="39">
        <v>1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</row>
    <row r="6" spans="1:53" ht="12.95" customHeight="1" x14ac:dyDescent="0.2">
      <c r="A6" s="45" t="s">
        <v>13</v>
      </c>
      <c r="B6" s="37" t="s">
        <v>3</v>
      </c>
      <c r="C6" s="38">
        <v>5</v>
      </c>
      <c r="D6" s="43">
        <v>0</v>
      </c>
      <c r="E6" s="39"/>
      <c r="F6" s="39"/>
      <c r="G6" s="44">
        <f>IF($D$6="",IF($E$6&gt;0,"Ny data",IF($E$6="","",0)),IF($D$6=0,IF($E$6=0,0,"Ny data"),($E$6-$D$6)/$D$6))</f>
        <v>0</v>
      </c>
      <c r="H6" s="44" t="str">
        <f>IF($E$6="",IF($F$6&gt;0,"Ny data",IF($F$6="","",0)),IF($E$6=0,IF($F$6=0,0,"Ny data"),($F$6-$E$6)/$E$6))</f>
        <v/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0</v>
      </c>
      <c r="E7" s="39"/>
      <c r="F7" s="39"/>
      <c r="G7" s="44">
        <f>IF($D$7="",IF($E$7&gt;0,"Ny data",IF($E$7="","",0)),IF($D$7=0,IF($E$7=0,0,"Ny data"),($E$7-$D$7)/$D$7))</f>
        <v>0</v>
      </c>
      <c r="H7" s="44" t="str">
        <f>IF($E$7="",IF($F$7&gt;0,"Ny data",IF($F$7="","",0)),IF($E$7=0,IF($F$7=0,0,"Ny data"),($F$7-$E$7)/$E$7))</f>
        <v/>
      </c>
      <c r="I7" s="39"/>
      <c r="J7" s="4"/>
    </row>
    <row r="8" spans="1:53" ht="12.95" customHeight="1" x14ac:dyDescent="0.2">
      <c r="A8" s="45" t="s">
        <v>15</v>
      </c>
      <c r="B8" s="37" t="s">
        <v>3</v>
      </c>
      <c r="C8" s="38">
        <v>5</v>
      </c>
      <c r="D8" s="43">
        <v>0</v>
      </c>
      <c r="E8" s="39"/>
      <c r="F8" s="39"/>
      <c r="G8" s="44">
        <f>IF($D$8="",IF($E$8&gt;0,"Ny data",IF($E$8="","",0)),IF($D$8=0,IF($E$8=0,0,"Ny data"),($E$8-$D$8)/$D$8))</f>
        <v>0</v>
      </c>
      <c r="H8" s="44" t="str">
        <f>IF($E$8="",IF($F$8&gt;0,"Ny data",IF($F$8="","",0)),IF($E$8=0,IF($F$8=0,0,"Ny data"),($F$8-$E$8)/$E$8))</f>
        <v/>
      </c>
      <c r="I8" s="39"/>
      <c r="J8" s="4"/>
    </row>
    <row r="9" spans="1:53" ht="12.95" customHeight="1" x14ac:dyDescent="0.2">
      <c r="A9" s="45" t="s">
        <v>16</v>
      </c>
      <c r="B9" s="37" t="s">
        <v>3</v>
      </c>
      <c r="C9" s="38">
        <v>5</v>
      </c>
      <c r="D9" s="43">
        <v>0</v>
      </c>
      <c r="E9" s="39"/>
      <c r="F9" s="39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39"/>
      <c r="J9" s="4"/>
    </row>
    <row r="10" spans="1:53" ht="12.9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/>
      <c r="F10" s="39"/>
      <c r="G10" s="44">
        <f>IF($D$10="",IF($E$10&gt;0,"Ny data",IF($E$10="","",0)),IF($D$10=0,IF($E$10=0,0,"Ny data"),($E$10-$D$10)/$D$10))</f>
        <v>0</v>
      </c>
      <c r="H10" s="44" t="str">
        <f>IF($E$10="",IF($F$10&gt;0,"Ny data",IF($F$10="","",0)),IF($E$10=0,IF($F$10=0,0,"Ny data"),($F$10-$E$10)/$E$10))</f>
        <v/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392</v>
      </c>
      <c r="E11" s="39">
        <v>392</v>
      </c>
      <c r="F11" s="39">
        <v>392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53" t="s">
        <v>205</v>
      </c>
      <c r="B12" s="37" t="s">
        <v>206</v>
      </c>
      <c r="C12" s="38">
        <v>25</v>
      </c>
      <c r="D12" s="43">
        <v>0</v>
      </c>
      <c r="E12" s="39"/>
      <c r="F12" s="39"/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/>
      </c>
      <c r="I12" s="39"/>
      <c r="J12" s="4"/>
    </row>
    <row r="13" spans="1:53" ht="14.25" customHeight="1" x14ac:dyDescent="0.2">
      <c r="A13" s="53" t="s">
        <v>207</v>
      </c>
      <c r="B13" s="37" t="s">
        <v>206</v>
      </c>
      <c r="C13" s="38">
        <v>10</v>
      </c>
      <c r="D13" s="43">
        <v>0</v>
      </c>
      <c r="E13" s="39"/>
      <c r="F13" s="39"/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/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7Zj6+Ub0l6PH118xrxJtUBFcirt3dXEKpUGmvAghJ5p6H1eVKfoADtlG/8DzRrTIp9lfTbHxqbEeTV4dmNn4tQ==" saltValue="Xz99qZI1p65rE7SUi9E7x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64" t="s">
        <v>182</v>
      </c>
      <c r="B1" s="64"/>
      <c r="C1" s="64"/>
      <c r="D1" s="64"/>
      <c r="E1" s="64"/>
      <c r="F1" s="64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54" t="s">
        <v>208</v>
      </c>
      <c r="B3" s="54"/>
      <c r="C3" s="54"/>
      <c r="D3" s="54"/>
      <c r="E3" s="54"/>
      <c r="F3" s="55"/>
    </row>
    <row r="4" spans="1:6" x14ac:dyDescent="0.2">
      <c r="F4" s="27"/>
    </row>
    <row r="6" spans="1:6" ht="18" x14ac:dyDescent="0.25">
      <c r="A6" s="64" t="s">
        <v>188</v>
      </c>
      <c r="B6" s="64"/>
      <c r="C6" s="64"/>
      <c r="D6" s="64"/>
      <c r="E6" s="64"/>
      <c r="F6" s="64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54" t="s">
        <v>208</v>
      </c>
      <c r="B8" s="54"/>
      <c r="C8" s="54"/>
      <c r="D8" s="54"/>
      <c r="E8" s="54"/>
      <c r="F8" s="55"/>
    </row>
    <row r="9" spans="1:6" x14ac:dyDescent="0.2">
      <c r="F9" s="27"/>
    </row>
    <row r="11" spans="1:6" ht="18" x14ac:dyDescent="0.25">
      <c r="A11" s="64" t="s">
        <v>193</v>
      </c>
      <c r="B11" s="64"/>
      <c r="C11" s="64"/>
      <c r="D11" s="64"/>
      <c r="E11" s="64"/>
      <c r="F11" s="64"/>
    </row>
    <row r="12" spans="1:6" ht="38.25" customHeight="1" x14ac:dyDescent="0.2">
      <c r="A12" s="65" t="s">
        <v>208</v>
      </c>
      <c r="B12" s="65"/>
      <c r="C12" s="65"/>
      <c r="D12" s="65"/>
      <c r="E12" s="65"/>
      <c r="F12" s="65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CrFnTYl/JS9mgVXm0x8Vxb2+0yQpR6yXD0UfGEyFNJoMMqlSKGE2s/6lMjdSZz10t7PnTzv9ox3DeZFcmVNEbQ==" saltValue="kblv0POv/yvnz9+kF8l6n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Props1.xml><?xml version="1.0" encoding="utf-8"?>
<ds:datastoreItem xmlns:ds="http://schemas.openxmlformats.org/officeDocument/2006/customXml" ds:itemID="{D510026D-03BB-4321-9C19-45250E4FA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F99633-CEE7-4BD7-85B2-1DDF300DF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9B355-3CDE-4DC3-A9A7-2E1C756FCA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84b511e-9c5e-43bc-9d76-13eebfc3d5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Produktionsanlæg</vt:lpstr>
      <vt:lpstr>Distributionsanlæg</vt:lpstr>
      <vt:lpstr>Fællesfunktionsanlæg</vt:lpstr>
      <vt:lpstr>Øvrige Aktiver</vt:lpstr>
      <vt:lpstr>Distributionsanlæg!Udskriftstitler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2019-04-09T09:42:21Z</cp:lastPrinted>
  <dcterms:created xsi:type="dcterms:W3CDTF">2012-02-06T19:50:47Z</dcterms:created>
  <dcterms:modified xsi:type="dcterms:W3CDTF">2021-08-27T09:03:59Z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_dlc_DocIdItemGuid">
    <vt:lpwstr>300c04a2-6d61-4304-a69e-4d2c572f296d</vt:lpwstr>
  </property>
  <property fmtid="{D5CDD505-2E9C-101B-9397-08002B2CF9AE}" pid="4" name="ContentTypeId">
    <vt:lpwstr>0x0101009FD46B438318451695FDB512CD7179AA008F597EA679B3C94C8EE1A10055F8342C</vt:lpwstr>
  </property>
</Properties>
</file>