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24780" yWindow="600" windowWidth="48075" windowHeight="131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<sst xmlns="http://schemas.openxmlformats.org/spreadsheetml/2006/main" count="1772" uniqueCount="228">
  <si>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</si>
  <si>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</si>
  <si>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</si>
  <si>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</si>
  <si>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</si>
  <si>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</si>
  <si>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</si>
  <si>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</si>
  <si>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</si>
  <si>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</si>
  <si>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</si>
  <si>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</si>
  <si>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</si>
  <si>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</si>
  <si>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</si>
  <si>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</si>
  <si>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</si>
  <si>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</si>
  <si>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</si>
  <si>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</si>
  <si>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</si>
  <si>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</si>
  <si>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</si>
  <si>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</si>
  <si>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</si>
  <si>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</si>
  <si>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</si>
  <si>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</si>
  <si>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</si>
  <si>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</si>
  <si>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</si>
  <si>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</si>
  <si>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</si>
  <si>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</si>
  <si>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</si>
  <si>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</si>
  <si>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</si>
  <si>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</si>
  <si>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</si>
  <si>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</si>
  <si>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</si>
  <si>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</si>
  <si>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</si>
  <si>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</si>
  <si>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</si>
  <si>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</si>
  <si>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</si>
  <si>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</si>
  <si>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</si>
  <si>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</si>
  <si>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</si>
  <si>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</si>
  <si>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</si>
  <si>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</si>
  <si>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</si>
  <si>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</si>
  <si>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</si>
  <si>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</si>
  <si>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</si>
  <si>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</si>
  <si>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</si>
  <si>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</si>
  <si>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</si>
  <si>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</si>
  <si>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</si>
  <si>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</si>
  <si>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</si>
  <si>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</si>
  <si>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</si>
  <si>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</si>
  <si>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</si>
  <si>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</si>
  <si>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</si>
  <si>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</si>
  <si>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</si>
  <si>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</si>
  <si>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</si>
  <si>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</si>
  <si>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</si>
  <si>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</si>
  <si>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</si>
  <si>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</si>
  <si>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</si>
  <si>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</si>
  <si>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</si>
  <si>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</si>
  <si>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</si>
  <si>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</si>
  <si>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</si>
  <si>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</si>
  <si>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</si>
  <si>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</si>
  <si>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</si>
  <si>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</si>
  <si>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</si>
  <si>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</si>
  <si>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</si>
  <si>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</si>
  <si>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</si>
  <si>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</si>
  <si>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</si>
  <si>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</si>
  <si>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</si>
  <si>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</si>
  <si>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</si>
  <si>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</si>
  <si>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</si>
  <si>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</si>
  <si>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</si>
  <si>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</si>
  <si>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</si>
  <si>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</si>
  <si>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</si>
  <si>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</si>
  <si>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</si>
  <si>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</si>
  <si>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</si>
  <si>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</si>
  <si>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</si>
  <si>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</si>
  <si>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</si>
  <si>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</si>
  <si>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</si>
  <si>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</si>
  <si>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</si>
  <si>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</si>
  <si>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</si>
  <si>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</si>
  <si>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</si>
  <si>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</si>
  <si>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</si>
  <si>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</si>
  <si>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</si>
  <si>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</si>
  <si>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</si>
  <si>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</si>
  <si>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</si>
  <si>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</si>
  <si>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</si>
  <si>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</si>
  <si>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</si>
  <si>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</si>
  <si>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</si>
  <si>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</si>
  <si>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</si>
  <si>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</si>
  <si>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</si>
  <si>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</si>
  <si>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</si>
  <si>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</si>
  <si>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</si>
  <si>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</si>
  <si>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</si>
  <si>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</si>
  <si>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</si>
  <si>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</si>
  <si>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</si>
  <si>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</si>
  <si>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</si>
  <si>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</si>
  <si>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</si>
  <si>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</si>
  <si>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</si>
  <si>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</si>
  <si>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</si>
  <si>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</si>
  <si>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</si>
  <si>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</si>
  <si>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</si>
  <si>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</si>
  <si>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</si>
  <si>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</si>
  <si>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</si>
  <si>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</si>
  <si>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</si>
  <si>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</si>
  <si>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</si>
  <si>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</si>
  <si>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</si>
  <si>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</si>
  <si>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</si>
  <si>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</si>
  <si>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</si>
  <si>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</si>
  <si>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</si>
  <si>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</si>
  <si>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</si>
  <si>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</si>
  <si>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</si>
  <si>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</si>
  <si>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</si>
  <si>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</si>
  <si>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</si>
  <si>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</si>
  <si>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</si>
  <si>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</si>
  <si>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</si>
  <si>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</si>
  <si>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</si>
  <si>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</si>
  <si>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</si>
  <si>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</si>
  <si>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</si>
  <si>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</si>
  <si>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</si>
  <si>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</si>
  <si>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</si>
  <si>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</si>
  <si>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</si>
  <si>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tidligere ikke talt alle arbejdspladser med</t>
  </si>
  <si>
    <t>fejl i 2018</t>
  </si>
  <si>
    <t>Vi har tidligere indberettet den faktuelle størrelse på pst og det har vi nu ændret til max kapacitet - Det har flyttet lidt rundt på pumperne.</t>
  </si>
  <si>
    <t>3 stk overløb nedlagt i sdr hygum</t>
  </si>
  <si>
    <t>2 stk overløb nedlagt i Rødding og 1 i Jels</t>
  </si>
  <si>
    <t>5 nye bassiner</t>
  </si>
  <si>
    <t>Har ikke tidl været registreret, data derfor opdateret</t>
  </si>
  <si>
    <t>Er tidligere indberettet i polka og er ved en fejl ikke kommet med i Capex</t>
  </si>
  <si>
    <t>2019-17+22 og 2020-18+22 De 22 er tidl husstandspst hvor vi nu kender kapaciteten</t>
  </si>
  <si>
    <t>De  tidl husstandspst kender vi nu kapaciteten på så de er flyttet til pumpestationer i brønde</t>
  </si>
  <si>
    <t>2019 11+150 og 2020 +4</t>
  </si>
  <si>
    <t>2019 17+1 (vejenvej 60) 202 18+1</t>
  </si>
  <si>
    <t>Der var en fejl i indberetningen i 17/18 - By data var trukket ud både i land og by</t>
  </si>
  <si>
    <t>Vi har fået strømpeforet en del i 2019/20</t>
  </si>
  <si>
    <t>Må være noget nedlagt ledn.</t>
  </si>
  <si>
    <t>Fejl i data</t>
  </si>
  <si>
    <t>Udtræk fra databasen</t>
  </si>
  <si>
    <t>Gisanalyse</t>
  </si>
  <si>
    <t>7 nye bassiner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</si>
</sst>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61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164" fontId="20" fillId="0" borderId="4" xfId="0" applyNumberFormat="1" applyFont="1" applyBorder="1" applyProtection="1">
      <protection locked="0"/>
    </xf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552"/>
  <sheetViews>
    <sheetView topLeftCell="A127" zoomScaleNormal="100" workbookViewId="0">
      <selection activeCell="L11" sqref="L11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2"/>
      <c r="C2" s="54"/>
      <c r="D2" s="54"/>
      <c r="E2" s="54"/>
      <c r="F2" s="54"/>
      <c r="G2" s="54"/>
      <c r="H2" s="54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/>
      <c r="F5" s="39"/>
      <c r="G5" s="44">
        <f>IF($D$5="",IF($E$5&gt;0,"Ny data",IF($E$5="","",0)),IF($D$5=0,IF($E$5=0,0,"Ny data"),($E$5-$D$5)/$D$5))</f>
        <v>0</v>
      </c>
      <c r="H5" s="44" t="str">
        <f>IF($E$5="",IF($F$5&gt;0,"Ny data",IF($F$5="","",0)),IF($E$5=0,IF($F$5=0,0,"Ny data"),($F$5-$E$5)/$E$5))</f>
        <v/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0</v>
      </c>
      <c r="E7" s="39"/>
      <c r="F7" s="39"/>
      <c r="G7" s="44">
        <f>IF($D$7="",IF($E$7&gt;0,"Ny data",IF($E$7="","",0)),IF($D$7=0,IF($E$7=0,0,"Ny data"),($E$7-$D$7)/$D$7))</f>
        <v>0</v>
      </c>
      <c r="H7" s="44" t="str">
        <f>IF($E$7="",IF($F$7&gt;0,"Ny data",IF($F$7="","",0)),IF($E$7=0,IF($F$7=0,0,"Ny data"),($F$7-$E$7)/$E$7))</f>
        <v/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0</v>
      </c>
      <c r="E8" s="39"/>
      <c r="F8" s="39"/>
      <c r="G8" s="44">
        <f>IF($D$8="",IF($E$8&gt;0,"Ny data",IF($E$8="","",0)),IF($D$8=0,IF($E$8=0,0,"Ny data"),($E$8-$D$8)/$D$8))</f>
        <v>0</v>
      </c>
      <c r="H8" s="44" t="str">
        <f>IF($E$8="",IF($F$8&gt;0,"Ny data",IF($F$8="","",0)),IF($E$8=0,IF($F$8=0,0,"Ny data"),($F$8-$E$8)/$E$8))</f>
        <v/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0</v>
      </c>
      <c r="E9" s="39"/>
      <c r="F9" s="39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0</v>
      </c>
      <c r="E10" s="39"/>
      <c r="F10" s="39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0</v>
      </c>
      <c r="E11" s="39"/>
      <c r="F11" s="39"/>
      <c r="G11" s="44">
        <f>IF($D$11="",IF($E$11&gt;0,"Ny data",IF($E$11="","",0)),IF($D$11=0,IF($E$11=0,0,"Ny data"),($E$11-$D$11)/$D$11))</f>
        <v>0</v>
      </c>
      <c r="H11" s="44" t="str">
        <f>IF($E$11="",IF($F$11&gt;0,"Ny data",IF($F$11="","",0)),IF($E$11=0,IF($F$11=0,0,"Ny data"),($F$11-$E$11)/$E$11))</f>
        <v/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0</v>
      </c>
      <c r="E12" s="39"/>
      <c r="F12" s="39"/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/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/>
      <c r="F13" s="39"/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/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/>
      <c r="F14" s="39"/>
      <c r="G14" s="44">
        <f>IF($D$14="",IF($E$14&gt;0,"Ny data",IF($E$14="","",0)),IF($D$14=0,IF($E$14=0,0,"Ny data"),($E$14-$D$14)/$D$14))</f>
        <v>0</v>
      </c>
      <c r="H14" s="44" t="str">
        <f>IF($E$14="",IF($F$14&gt;0,"Ny data",IF($F$14="","",0)),IF($E$14=0,IF($F$14=0,0,"Ny data"),($F$14-$E$14)/$E$14))</f>
        <v/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/>
      <c r="F15" s="39"/>
      <c r="G15" s="44">
        <f>IF($D$15="",IF($E$15&gt;0,"Ny data",IF($E$15="","",0)),IF($D$15=0,IF($E$15=0,0,"Ny data"),($E$15-$D$15)/$D$15))</f>
        <v>0</v>
      </c>
      <c r="H15" s="44" t="str">
        <f>IF($E$15="",IF($F$15&gt;0,"Ny data",IF($F$15="","",0)),IF($E$15=0,IF($F$15=0,0,"Ny data"),($F$15-$E$15)/$E$15))</f>
        <v/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0</v>
      </c>
      <c r="E16" s="39"/>
      <c r="F16" s="39"/>
      <c r="G16" s="44">
        <f>IF($D$16="",IF($E$16&gt;0,"Ny data",IF($E$16="","",0)),IF($D$16=0,IF($E$16=0,0,"Ny data"),($E$16-$D$16)/$D$16))</f>
        <v>0</v>
      </c>
      <c r="H16" s="44" t="str">
        <f>IF($E$16="",IF($F$16&gt;0,"Ny data",IF($F$16="","",0)),IF($E$16=0,IF($F$16=0,0,"Ny data"),($F$16-$E$16)/$E$16))</f>
        <v/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0</v>
      </c>
      <c r="E17" s="39"/>
      <c r="F17" s="39"/>
      <c r="G17" s="44">
        <f>IF($D$17="",IF($E$17&gt;0,"Ny data",IF($E$17="","",0)),IF($D$17=0,IF($E$17=0,0,"Ny data"),($E$17-$D$17)/$D$17))</f>
        <v>0</v>
      </c>
      <c r="H17" s="44" t="str">
        <f>IF($E$17="",IF($F$17&gt;0,"Ny data",IF($F$17="","",0)),IF($E$17=0,IF($F$17=0,0,"Ny data"),($F$17-$E$17)/$E$17))</f>
        <v/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0</v>
      </c>
      <c r="E18" s="39"/>
      <c r="F18" s="39"/>
      <c r="G18" s="44">
        <f>IF($D$18="",IF($E$18&gt;0,"Ny data",IF($E$18="","",0)),IF($D$18=0,IF($E$18=0,0,"Ny data"),($E$18-$D$18)/$D$18))</f>
        <v>0</v>
      </c>
      <c r="H18" s="44" t="str">
        <f>IF($E$18="",IF($F$18&gt;0,"Ny data",IF($F$18="","",0)),IF($E$18=0,IF($F$18=0,0,"Ny data"),($F$18-$E$18)/$E$18))</f>
        <v/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0</v>
      </c>
      <c r="E19" s="39"/>
      <c r="F19" s="39"/>
      <c r="G19" s="44">
        <f>IF($D$19="",IF($E$19&gt;0,"Ny data",IF($E$19="","",0)),IF($D$19=0,IF($E$19=0,0,"Ny data"),($E$19-$D$19)/$D$19))</f>
        <v>0</v>
      </c>
      <c r="H19" s="44" t="str">
        <f>IF($E$19="",IF($F$19&gt;0,"Ny data",IF($F$19="","",0)),IF($E$19=0,IF($F$19=0,0,"Ny data"),($F$19-$E$19)/$E$19))</f>
        <v/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0</v>
      </c>
      <c r="E20" s="39"/>
      <c r="F20" s="39"/>
      <c r="G20" s="44">
        <f>IF($D$20="",IF($E$20&gt;0,"Ny data",IF($E$20="","",0)),IF($D$20=0,IF($E$20=0,0,"Ny data"),($E$20-$D$20)/$D$20))</f>
        <v>0</v>
      </c>
      <c r="H20" s="44" t="str">
        <f>IF($E$20="",IF($F$20&gt;0,"Ny data",IF($F$20="","",0)),IF($E$20=0,IF($F$20=0,0,"Ny data"),($F$20-$E$20)/$E$20))</f>
        <v/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0</v>
      </c>
      <c r="E21" s="39"/>
      <c r="F21" s="39"/>
      <c r="G21" s="44">
        <f>IF($D$21="",IF($E$21&gt;0,"Ny data",IF($E$21="","",0)),IF($D$21=0,IF($E$21=0,0,"Ny data"),($E$21-$D$21)/$D$21))</f>
        <v>0</v>
      </c>
      <c r="H21" s="44" t="str">
        <f>IF($E$21="",IF($F$21&gt;0,"Ny data",IF($F$21="","",0)),IF($E$21=0,IF($F$21=0,0,"Ny data"),($F$21-$E$21)/$E$21))</f>
        <v/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/>
      <c r="F22" s="39"/>
      <c r="G22" s="44">
        <f>IF($D$22="",IF($E$22&gt;0,"Ny data",IF($E$22="","",0)),IF($D$22=0,IF($E$22=0,0,"Ny data"),($E$22-$D$22)/$D$22))</f>
        <v>0</v>
      </c>
      <c r="H22" s="44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/>
      <c r="F23" s="39"/>
      <c r="G23" s="44">
        <f>IF($D$23="",IF($E$23&gt;0,"Ny data",IF($E$23="","",0)),IF($D$23=0,IF($E$23=0,0,"Ny data"),($E$23-$D$23)/$D$23))</f>
        <v>0</v>
      </c>
      <c r="H23" s="44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/>
      <c r="F24" s="39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/>
      <c r="F26" s="39"/>
      <c r="G26" s="44">
        <f>IF($D$26="",IF($E$26&gt;0,"Ny data",IF($E$26="","",0)),IF($D$26=0,IF($E$26=0,0,"Ny data"),($E$26-$D$26)/$D$26))</f>
        <v>0</v>
      </c>
      <c r="H26" s="44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/>
      <c r="F27" s="39"/>
      <c r="G27" s="44">
        <f>IF($D$27="",IF($E$27&gt;0,"Ny data",IF($E$27="","",0)),IF($D$27=0,IF($E$27=0,0,"Ny data"),($E$27-$D$27)/$D$27))</f>
        <v>0</v>
      </c>
      <c r="H27" s="44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/>
      <c r="F31" s="39"/>
      <c r="G31" s="44">
        <f>IF($D$31="",IF($E$31&gt;0,"Ny data",IF($E$31="","",0)),IF($D$31=0,IF($E$31=0,0,"Ny data"),($E$31-$D$31)/$D$31))</f>
        <v>0</v>
      </c>
      <c r="H31" s="44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0</v>
      </c>
      <c r="E45" s="39"/>
      <c r="F45" s="39"/>
      <c r="G45" s="44">
        <f>IF($D$45="",IF($E$45&gt;0,"Ny data",IF($E$45="","",0)),IF($D$45=0,IF($E$45=0,0,"Ny data"),($E$45-$D$45)/$D$45))</f>
        <v>0</v>
      </c>
      <c r="H45" s="44" t="str">
        <f>IF($E$45="",IF($F$45&gt;0,"Ny data",IF($F$45="","",0)),IF($E$45=0,IF($F$45=0,0,"Ny data"),($F$45-$E$45)/$E$45))</f>
        <v/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0</v>
      </c>
      <c r="E46" s="39"/>
      <c r="F46" s="39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0</v>
      </c>
      <c r="E47" s="39"/>
      <c r="F47" s="39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/>
      <c r="F60" s="39"/>
      <c r="G60" s="44">
        <f>IF($D$60="",IF($E$60&gt;0,"Ny data",IF($E$60="","",0)),IF($D$60=0,IF($E$60=0,0,"Ny data"),($E$60-$D$60)/$D$60))</f>
        <v>0</v>
      </c>
      <c r="H60" s="44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39"/>
      <c r="F62" s="39"/>
      <c r="G62" s="44">
        <f>IF($D$62="",IF($E$62&gt;0,"Ny data",IF($E$62="","",0)),IF($D$62=0,IF($E$62=0,0,"Ny data"),($E$62-$D$62)/$D$62))</f>
        <v>0</v>
      </c>
      <c r="H62" s="44" t="str">
        <f>IF($E$62="",IF($F$62&gt;0,"Ny data",IF($F$62="","",0)),IF($E$62=0,IF($F$62=0,0,"Ny data"),($F$62-$E$62)/$E$62))</f>
        <v/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39"/>
      <c r="F63" s="39"/>
      <c r="G63" s="44">
        <f>IF($D$63="",IF($E$63&gt;0,"Ny data",IF($E$63="","",0)),IF($D$63=0,IF($E$63=0,0,"Ny data"),($E$63-$D$63)/$D$63))</f>
        <v>0</v>
      </c>
      <c r="H63" s="44" t="str">
        <f>IF($E$63="",IF($F$63&gt;0,"Ny data",IF($F$63="","",0)),IF($E$63=0,IF($F$63=0,0,"Ny data"),($F$63-$E$63)/$E$63))</f>
        <v/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39"/>
      <c r="F64" s="39"/>
      <c r="G64" s="44">
        <f>IF($D$64="",IF($E$64&gt;0,"Ny data",IF($E$64="","",0)),IF($D$64=0,IF($E$64=0,0,"Ny data"),($E$64-$D$64)/$D$64))</f>
        <v>0</v>
      </c>
      <c r="H64" s="44" t="str">
        <f>IF($E$64="",IF($F$64&gt;0,"Ny data",IF($F$64="","",0)),IF($E$64=0,IF($F$64=0,0,"Ny data"),($F$64-$E$64)/$E$64))</f>
        <v/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39"/>
      <c r="F65" s="39"/>
      <c r="G65" s="44">
        <f>IF($D$65="",IF($E$65&gt;0,"Ny data",IF($E$65="","",0)),IF($D$65=0,IF($E$65=0,0,"Ny data"),($E$65-$D$65)/$D$65))</f>
        <v>0</v>
      </c>
      <c r="H65" s="44" t="str">
        <f>IF($E$65="",IF($F$65&gt;0,"Ny data",IF($F$65="","",0)),IF($E$65=0,IF($F$65=0,0,"Ny data"),($F$65-$E$65)/$E$65))</f>
        <v/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39"/>
      <c r="F66" s="39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39"/>
      <c r="F67" s="39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/>
      <c r="F68" s="39"/>
      <c r="G68" s="44">
        <f>IF($D$68="",IF($E$68&gt;0,"Ny data",IF($E$68="","",0)),IF($D$68=0,IF($E$68=0,0,"Ny data"),($E$68-$D$68)/$D$68))</f>
        <v>0</v>
      </c>
      <c r="H68" s="44" t="str">
        <f>IF($E$68="",IF($F$68&gt;0,"Ny data",IF($F$68="","",0)),IF($E$68=0,IF($F$68=0,0,"Ny data"),($F$68-$E$68)/$E$68))</f>
        <v/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/>
      <c r="F69" s="39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/>
      <c r="F70" s="39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39"/>
      <c r="F71" s="39"/>
      <c r="G71" s="44">
        <f>IF($D$71="",IF($E$71&gt;0,"Ny data",IF($E$71="","",0)),IF($D$71=0,IF($E$71=0,0,"Ny data"),($E$71-$D$71)/$D$71))</f>
        <v>0</v>
      </c>
      <c r="H71" s="44" t="str">
        <f>IF($E$71="",IF($F$71&gt;0,"Ny data",IF($F$71="","",0)),IF($E$71=0,IF($F$71=0,0,"Ny data"),($F$71-$E$71)/$E$71))</f>
        <v/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39"/>
      <c r="F72" s="39"/>
      <c r="G72" s="44">
        <f>IF($D$72="",IF($E$72&gt;0,"Ny data",IF($E$72="","",0)),IF($D$72=0,IF($E$72=0,0,"Ny data"),($E$72-$D$72)/$D$72))</f>
        <v>0</v>
      </c>
      <c r="H72" s="44" t="str">
        <f>IF($E$72="",IF($F$72&gt;0,"Ny data",IF($F$72="","",0)),IF($E$72=0,IF($F$72=0,0,"Ny data"),($F$72-$E$72)/$E$72))</f>
        <v/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39"/>
      <c r="F73" s="39"/>
      <c r="G73" s="44">
        <f>IF($D$73="",IF($E$73&gt;0,"Ny data",IF($E$73="","",0)),IF($D$73=0,IF($E$73=0,0,"Ny data"),($E$73-$D$73)/$D$73))</f>
        <v>0</v>
      </c>
      <c r="H73" s="44" t="str">
        <f>IF($E$73="",IF($F$73&gt;0,"Ny data",IF($F$73="","",0)),IF($E$73=0,IF($F$73=0,0,"Ny data"),($F$73-$E$73)/$E$73))</f>
        <v/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39"/>
      <c r="F74" s="39"/>
      <c r="G74" s="44">
        <f>IF($D$74="",IF($E$74&gt;0,"Ny data",IF($E$74="","",0)),IF($D$74=0,IF($E$74=0,0,"Ny data"),($E$74-$D$74)/$D$74))</f>
        <v>0</v>
      </c>
      <c r="H74" s="44" t="str">
        <f>IF($E$74="",IF($F$74&gt;0,"Ny data",IF($F$74="","",0)),IF($E$74=0,IF($F$74=0,0,"Ny data"),($F$74-$E$74)/$E$74))</f>
        <v/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39"/>
      <c r="F75" s="39"/>
      <c r="G75" s="44">
        <f>IF($D$75="",IF($E$75&gt;0,"Ny data",IF($E$75="","",0)),IF($D$75=0,IF($E$75=0,0,"Ny data"),($E$75-$D$75)/$D$75))</f>
        <v>0</v>
      </c>
      <c r="H75" s="44" t="str">
        <f>IF($E$75="",IF($F$75&gt;0,"Ny data",IF($F$75="","",0)),IF($E$75=0,IF($F$75=0,0,"Ny data"),($F$75-$E$75)/$E$75))</f>
        <v/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/>
      <c r="F82" s="39"/>
      <c r="G82" s="44">
        <f>IF($D$82="",IF($E$82&gt;0,"Ny data",IF($E$82="","",0)),IF($D$82=0,IF($E$82=0,0,"Ny data"),($E$82-$D$82)/$D$82))</f>
        <v>0</v>
      </c>
      <c r="H82" s="44" t="str">
        <f>IF($E$82="",IF($F$82&gt;0,"Ny data",IF($F$82="","",0)),IF($E$82=0,IF($F$82=0,0,"Ny data"),($F$82-$E$82)/$E$82))</f>
        <v/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/>
      <c r="F84" s="39"/>
      <c r="G84" s="44">
        <f>IF($D$84="",IF($E$84&gt;0,"Ny data",IF($E$84="","",0)),IF($D$84=0,IF($E$84=0,0,"Ny data"),($E$84-$D$84)/$D$84))</f>
        <v>0</v>
      </c>
      <c r="H84" s="44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/>
      <c r="F85" s="39"/>
      <c r="G85" s="44">
        <f>IF($D$85="",IF($E$85&gt;0,"Ny data",IF($E$85="","",0)),IF($D$85=0,IF($E$85=0,0,"Ny data"),($E$85-$D$85)/$D$85))</f>
        <v>0</v>
      </c>
      <c r="H85" s="44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/>
      <c r="F86" s="39"/>
      <c r="G86" s="44">
        <f>IF($D$86="",IF($E$86&gt;0,"Ny data",IF($E$86="","",0)),IF($D$86=0,IF($E$86=0,0,"Ny data"),($E$86-$D$86)/$D$86))</f>
        <v>0</v>
      </c>
      <c r="H86" s="44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/>
      <c r="F93" s="39"/>
      <c r="G93" s="44">
        <f>IF($D$93="",IF($E$93&gt;0,"Ny data",IF($E$93="","",0)),IF($D$93=0,IF($E$93=0,0,"Ny data"),($E$93-$D$93)/$D$93))</f>
        <v>0</v>
      </c>
      <c r="H93" s="44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39"/>
      <c r="F100" s="39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39"/>
      <c r="F101" s="39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39"/>
      <c r="F102" s="39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/>
      <c r="F115" s="39"/>
      <c r="G115" s="44">
        <f>IF($D$115="",IF($E$115&gt;0,"Ny data",IF($E$115="","",0)),IF($D$115=0,IF($E$115=0,0,"Ny data"),($E$115-$D$115)/$D$115))</f>
        <v>0</v>
      </c>
      <c r="H115" s="44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/>
      <c r="F117" s="39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/>
      <c r="F118" s="39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/>
      <c r="F134" s="39"/>
      <c r="G134" s="44">
        <f>IF($D$134="",IF($E$134&gt;0,"Ny data",IF($E$134="","",0)),IF($D$134=0,IF($E$134=0,0,"Ny data"),($E$134-$D$134)/$D$134))</f>
        <v>0</v>
      </c>
      <c r="H134" s="44" t="str">
        <f>IF($E$134="",IF($F$134&gt;0,"Ny data",IF($F$134="","",0)),IF($E$134=0,IF($F$134=0,0,"Ny data"),($F$134-$E$134)/$E$134))</f>
        <v/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/>
      <c r="F172" s="39"/>
      <c r="G172" s="44">
        <f>IF($D$172="",IF($E$172&gt;0,"Ny data",IF($E$172="","",0)),IF($D$172=0,IF($E$172=0,0,"Ny data"),($E$172-$D$172)/$D$172))</f>
        <v>0</v>
      </c>
      <c r="H172" s="44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/>
      <c r="F191" s="39"/>
      <c r="G191" s="44">
        <f>IF($D$191="",IF($E$191&gt;0,"Ny data",IF($E$191="","",0)),IF($D$191=0,IF($E$191=0,0,"Ny data"),($E$191-$D$191)/$D$191))</f>
        <v>0</v>
      </c>
      <c r="H191" s="44" t="str">
        <f>IF($E$191="",IF($F$191&gt;0,"Ny data",IF($F$191="","",0)),IF($E$191=0,IF($F$191=0,0,"Ny data"),($F$191-$E$191)/$E$191))</f>
        <v/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/>
      <c r="F192" s="39"/>
      <c r="G192" s="44">
        <f>IF($D$192="",IF($E$192&gt;0,"Ny data",IF($E$192="","",0)),IF($D$192=0,IF($E$192=0,0,"Ny data"),($E$192-$D$192)/$D$192))</f>
        <v>0</v>
      </c>
      <c r="H192" s="44" t="str">
        <f>IF($E$192="",IF($F$192&gt;0,"Ny data",IF($F$192="","",0)),IF($E$192=0,IF($F$192=0,0,"Ny data"),($F$192-$E$192)/$E$192))</f>
        <v/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/>
      <c r="F195" s="39"/>
      <c r="G195" s="44">
        <f>IF($D$195="",IF($E$195&gt;0,"Ny data",IF($E$195="","",0)),IF($D$195=0,IF($E$195=0,0,"Ny data"),($E$195-$D$195)/$D$195))</f>
        <v>0</v>
      </c>
      <c r="H195" s="44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/>
      <c r="F205" s="39"/>
      <c r="G205" s="44">
        <f>IF($D$205="",IF($E$205&gt;0,"Ny data",IF($E$205="","",0)),IF($D$205=0,IF($E$205=0,0,"Ny data"),($E$205-$D$205)/$D$205))</f>
        <v>0</v>
      </c>
      <c r="H205" s="44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/>
      <c r="F206" s="39"/>
      <c r="G206" s="44">
        <f>IF($D$206="",IF($E$206&gt;0,"Ny data",IF($E$206="","",0)),IF($D$206=0,IF($E$206=0,0,"Ny data"),($E$206-$D$206)/$D$206))</f>
        <v>0</v>
      </c>
      <c r="H206" s="44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/>
      <c r="F209" s="39"/>
      <c r="G209" s="44">
        <f>IF($D$209="",IF($E$209&gt;0,"Ny data",IF($E$209="","",0)),IF($D$209=0,IF($E$209=0,0,"Ny data"),($E$209-$D$209)/$D$209))</f>
        <v>0</v>
      </c>
      <c r="H209" s="44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/>
      <c r="F219" s="39"/>
      <c r="G219" s="44">
        <f>IF($D$219="",IF($E$219&gt;0,"Ny data",IF($E$219="","",0)),IF($D$219=0,IF($E$219=0,0,"Ny data"),($E$219-$D$219)/$D$219))</f>
        <v>0</v>
      </c>
      <c r="H219" s="44" t="str">
        <f>IF($E$219="",IF($F$219&gt;0,"Ny data",IF($F$219="","",0)),IF($E$219=0,IF($F$219=0,0,"Ny data"),($F$219-$E$219)/$E$219))</f>
        <v/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/>
      <c r="F233" s="39"/>
      <c r="G233" s="44">
        <f>IF($D$233="",IF($E$233&gt;0,"Ny data",IF($E$233="","",0)),IF($D$233=0,IF($E$233=0,0,"Ny data"),($E$233-$D$233)/$D$233))</f>
        <v>0</v>
      </c>
      <c r="H233" s="44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/>
      <c r="F335" s="39"/>
      <c r="G335" s="44">
        <f>IF($D$335="",IF($E$335&gt;0,"Ny data",IF($E$335="","",0)),IF($D$335=0,IF($E$335=0,0,"Ny data"),($E$335-$D$335)/$D$335))</f>
        <v>0</v>
      </c>
      <c r="H335" s="44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/>
      <c r="F390" s="39"/>
      <c r="G390" s="44">
        <f>IF($D$390="",IF($E$390&gt;0,"Ny data",IF($E$390="","",0)),IF($D$390=0,IF($E$390=0,0,"Ny data"),($E$390-$D$390)/$D$390))</f>
        <v>0</v>
      </c>
      <c r="H390" s="44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/>
      <c r="F445" s="39"/>
      <c r="G445" s="44">
        <f>IF($D$445="",IF($E$445&gt;0,"Ny data",IF($E$445="","",0)),IF($D$445=0,IF($E$445=0,0,"Ny data"),($E$445-$D$445)/$D$445))</f>
        <v>0</v>
      </c>
      <c r="H445" s="44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U+9Xuv9JgyUMBXEdA1Eo+LnRQxngeHyHc7YVzcVmzLiHKOVtY0dK5CftixG6W30cb/ziBC0qGYMZfkvcRsPmZg==" saltValue="A7Mrq8efMiJ4z4ESm0XHd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topLeftCell="A301" zoomScaleNormal="100" workbookViewId="0">
      <selection activeCell="K321" sqref="K321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7" t="s">
        <v>7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58"/>
      <c r="B2" s="52"/>
      <c r="C2" s="54"/>
      <c r="D2" s="54"/>
      <c r="E2" s="54"/>
      <c r="F2" s="54"/>
      <c r="G2" s="54"/>
      <c r="H2" s="54"/>
      <c r="I2" s="56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3">
        <v>214133</v>
      </c>
      <c r="E4" s="39">
        <v>220068</v>
      </c>
      <c r="F4" s="39">
        <v>221173</v>
      </c>
      <c r="G4" s="44">
        <f>IF($D$4="",IF($E$4&gt;0,"Ny data",IF($E$4="","",0)),IF($D$4=0,IF($E$4=0,0,"Ny data"),($E$4-$D$4)/$D$4))</f>
        <v>2.771641923477465E-2</v>
      </c>
      <c r="H4" s="44">
        <f>IF($E$4="",IF($F$4&gt;0,"Ny data",IF($F$4="","",0)),IF($E$4=0,IF($F$4=0,0,"Ny data"),($F$4-$E$4)/$E$4))</f>
        <v>5.0211752730974059E-3</v>
      </c>
      <c r="I4" s="39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3">
        <v>66218</v>
      </c>
      <c r="E5" s="39">
        <v>67016</v>
      </c>
      <c r="F5" s="39">
        <v>67016</v>
      </c>
      <c r="G5" s="44">
        <f>IF($D$5="",IF($E$5&gt;0,"Ny data",IF($E$5="","",0)),IF($D$5=0,IF($E$5=0,0,"Ny data"),($E$5-$D$5)/$D$5))</f>
        <v>1.2051103929445165E-2</v>
      </c>
      <c r="H5" s="44">
        <f>IF($E$5="",IF($F$5&gt;0,"Ny data",IF($F$5="","",0)),IF($E$5=0,IF($F$5=0,0,"Ny data"),($F$5-$E$5)/$E$5))</f>
        <v>0</v>
      </c>
      <c r="I5" s="39"/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3">
        <v>9143</v>
      </c>
      <c r="E6" s="39">
        <v>9264</v>
      </c>
      <c r="F6" s="39">
        <v>9264</v>
      </c>
      <c r="G6" s="44">
        <f>IF($D$6="",IF($E$6&gt;0,"Ny data",IF($E$6="","",0)),IF($D$6=0,IF($E$6=0,0,"Ny data"),($E$6-$D$6)/$D$6))</f>
        <v>1.3234168216121623E-2</v>
      </c>
      <c r="H6" s="44">
        <f>IF($E$6="",IF($F$6&gt;0,"Ny data",IF($F$6="","",0)),IF($E$6=0,IF($F$6=0,0,"Ny data"),($F$6-$E$6)/$E$6))</f>
        <v>0</v>
      </c>
      <c r="I6" s="39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3">
        <v>1650</v>
      </c>
      <c r="E7" s="39">
        <v>1669</v>
      </c>
      <c r="F7" s="39">
        <v>1669</v>
      </c>
      <c r="G7" s="44">
        <f>IF($D$7="",IF($E$7&gt;0,"Ny data",IF($E$7="","",0)),IF($D$7=0,IF($E$7=0,0,"Ny data"),($E$7-$D$7)/$D$7))</f>
        <v>1.1515151515151515E-2</v>
      </c>
      <c r="H7" s="44">
        <f>IF($E$7="",IF($F$7&gt;0,"Ny data",IF($F$7="","",0)),IF($E$7=0,IF($F$7=0,0,"Ny data"),($F$7-$E$7)/$E$7))</f>
        <v>0</v>
      </c>
      <c r="I7" s="39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3">
        <v>824</v>
      </c>
      <c r="E8" s="39">
        <v>824</v>
      </c>
      <c r="F8" s="39">
        <v>824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3">
        <v>5378</v>
      </c>
      <c r="E9" s="39">
        <v>0</v>
      </c>
      <c r="F9" s="39">
        <v>0</v>
      </c>
      <c r="G9" s="44">
        <f>IF($D$9="",IF($E$9&gt;0,"Ny data",IF($E$9="","",0)),IF($D$9=0,IF($E$9=0,0,"Ny data"),($E$9-$D$9)/$D$9))</f>
        <v>-1</v>
      </c>
      <c r="H9" s="44">
        <f>IF($E$9="",IF($F$9&gt;0,"Ny data",IF($F$9="","",0)),IF($E$9=0,IF($F$9=0,0,"Ny data"),($F$9-$E$9)/$E$9))</f>
        <v>0</v>
      </c>
      <c r="I9" s="39" t="s">
        <v>221</v>
      </c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3">
        <v>18</v>
      </c>
      <c r="E10" s="39">
        <v>18</v>
      </c>
      <c r="F10" s="39">
        <v>18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3">
        <v>2134</v>
      </c>
      <c r="E11" s="39">
        <v>2885</v>
      </c>
      <c r="F11" s="39">
        <v>2885</v>
      </c>
      <c r="G11" s="44">
        <f>IF($D$11="",IF($E$11&gt;0,"Ny data",IF($E$11="","",0)),IF($D$11=0,IF($E$11=0,0,"Ny data"),($E$11-$D$11)/$D$11))</f>
        <v>0.35192127460168698</v>
      </c>
      <c r="H11" s="44">
        <f>IF($E$11="",IF($F$11&gt;0,"Ny data",IF($F$11="","",0)),IF($E$11=0,IF($F$11=0,0,"Ny data"),($F$11-$E$11)/$E$11))</f>
        <v>0</v>
      </c>
      <c r="I11" s="39" t="s">
        <v>222</v>
      </c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3">
        <v>1087</v>
      </c>
      <c r="E12" s="39">
        <v>1585</v>
      </c>
      <c r="F12" s="39">
        <v>1585</v>
      </c>
      <c r="G12" s="44">
        <f>IF($D$12="",IF($E$12&gt;0,"Ny data",IF($E$12="","",0)),IF($D$12=0,IF($E$12=0,0,"Ny data"),($E$12-$D$12)/$D$12))</f>
        <v>0.45814167433302666</v>
      </c>
      <c r="H12" s="44">
        <f>IF($E$12="",IF($F$12&gt;0,"Ny data",IF($F$12="","",0)),IF($E$12=0,IF($F$12=0,0,"Ny data"),($F$12-$E$12)/$E$12))</f>
        <v>0</v>
      </c>
      <c r="I12" s="39" t="s">
        <v>222</v>
      </c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3">
        <v>101</v>
      </c>
      <c r="E13" s="39">
        <v>101</v>
      </c>
      <c r="F13" s="39">
        <v>101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3">
        <v>355477</v>
      </c>
      <c r="E18" s="50">
        <v>362505</v>
      </c>
      <c r="F18" s="39">
        <v>367705</v>
      </c>
      <c r="G18" s="44">
        <f>IF($D$18="",IF($E$18&gt;0,"Ny data",IF($E$18="","",0)),IF($D$18=0,IF($E$18=0,0,"Ny data"),($E$18-$D$18)/$D$18))</f>
        <v>1.9770618070930047E-2</v>
      </c>
      <c r="H18" s="44">
        <f>IF($E$18="",IF($F$18&gt;0,"Ny data",IF($F$18="","",0)),IF($E$18=0,IF($F$18=0,0,"Ny data"),($F$18-$E$18)/$E$18))</f>
        <v>1.4344629729245113E-2</v>
      </c>
      <c r="I18" s="39"/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3">
        <v>189558</v>
      </c>
      <c r="E19" s="39">
        <v>188258</v>
      </c>
      <c r="F19" s="39">
        <v>190151</v>
      </c>
      <c r="G19" s="44">
        <f>IF($D$19="",IF($E$19&gt;0,"Ny data",IF($E$19="","",0)),IF($D$19=0,IF($E$19=0,0,"Ny data"),($E$19-$D$19)/$D$19))</f>
        <v>-6.8580592747338543E-3</v>
      </c>
      <c r="H19" s="44">
        <f>IF($E$19="",IF($F$19&gt;0,"Ny data",IF($F$19="","",0)),IF($E$19=0,IF($F$19=0,0,"Ny data"),($F$19-$E$19)/$E$19))</f>
        <v>1.0055349573457701E-2</v>
      </c>
      <c r="I19" s="39"/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3">
        <v>44570</v>
      </c>
      <c r="E20" s="39">
        <v>44047</v>
      </c>
      <c r="F20" s="39">
        <v>44047</v>
      </c>
      <c r="G20" s="44">
        <f>IF($D$20="",IF($E$20&gt;0,"Ny data",IF($E$20="","",0)),IF($D$20=0,IF($E$20=0,0,"Ny data"),($E$20-$D$20)/$D$20))</f>
        <v>-1.1734350459950639E-2</v>
      </c>
      <c r="H20" s="44">
        <f>IF($E$20="",IF($F$20&gt;0,"Ny data",IF($F$20="","",0)),IF($E$20=0,IF($F$20=0,0,"Ny data"),($F$20-$E$20)/$E$20))</f>
        <v>0</v>
      </c>
      <c r="I20" s="39"/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3">
        <v>10827</v>
      </c>
      <c r="E21" s="39">
        <v>10728</v>
      </c>
      <c r="F21" s="39">
        <v>10829</v>
      </c>
      <c r="G21" s="44">
        <f>IF($D$21="",IF($E$21&gt;0,"Ny data",IF($E$21="","",0)),IF($D$21=0,IF($E$21=0,0,"Ny data"),($E$21-$D$21)/$D$21))</f>
        <v>-9.14380714879468E-3</v>
      </c>
      <c r="H21" s="44">
        <f>IF($E$21="",IF($F$21&gt;0,"Ny data",IF($F$21="","",0)),IF($E$21=0,IF($F$21=0,0,"Ny data"),($F$21-$E$21)/$E$21))</f>
        <v>9.4146159582401186E-3</v>
      </c>
      <c r="I21" s="39"/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3">
        <v>4250</v>
      </c>
      <c r="E22" s="39">
        <v>4250</v>
      </c>
      <c r="F22" s="39">
        <v>4250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3">
        <v>5378</v>
      </c>
      <c r="E23" s="39">
        <v>5432</v>
      </c>
      <c r="F23" s="39">
        <v>5432</v>
      </c>
      <c r="G23" s="44">
        <f>IF($D$23="",IF($E$23&gt;0,"Ny data",IF($E$23="","",0)),IF($D$23=0,IF($E$23=0,0,"Ny data"),($E$23-$D$23)/$D$23))</f>
        <v>1.0040907400520639E-2</v>
      </c>
      <c r="H23" s="44">
        <f>IF($E$23="",IF($F$23&gt;0,"Ny data",IF($F$23="","",0)),IF($E$23=0,IF($F$23=0,0,"Ny data"),($F$23-$E$23)/$E$23))</f>
        <v>0</v>
      </c>
      <c r="I23" s="39"/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3">
        <v>1156</v>
      </c>
      <c r="E24" s="39">
        <v>901</v>
      </c>
      <c r="F24" s="39">
        <v>901</v>
      </c>
      <c r="G24" s="44">
        <f>IF($D$24="",IF($E$24&gt;0,"Ny data",IF($E$24="","",0)),IF($D$24=0,IF($E$24=0,0,"Ny data"),($E$24-$D$24)/$D$24))</f>
        <v>-0.22058823529411764</v>
      </c>
      <c r="H24" s="44">
        <f>IF($E$24="",IF($F$24&gt;0,"Ny data",IF($F$24="","",0)),IF($E$24=0,IF($F$24=0,0,"Ny data"),($F$24-$E$24)/$E$24))</f>
        <v>0</v>
      </c>
      <c r="I24" s="39" t="s">
        <v>223</v>
      </c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3">
        <v>7251</v>
      </c>
      <c r="E25" s="39">
        <v>9870</v>
      </c>
      <c r="F25" s="39">
        <v>10156</v>
      </c>
      <c r="G25" s="44">
        <f>IF($D$25="",IF($E$25&gt;0,"Ny data",IF($E$25="","",0)),IF($D$25=0,IF($E$25=0,0,"Ny data"),($E$25-$D$25)/$D$25))</f>
        <v>0.36119155978485729</v>
      </c>
      <c r="H25" s="44">
        <f>IF($E$25="",IF($F$25&gt;0,"Ny data",IF($F$25="","",0)),IF($E$25=0,IF($F$25=0,0,"Ny data"),($F$25-$E$25)/$E$25))</f>
        <v>2.8976697061803443E-2</v>
      </c>
      <c r="I25" s="39" t="s">
        <v>222</v>
      </c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3">
        <v>5075</v>
      </c>
      <c r="E26" s="39">
        <v>6850</v>
      </c>
      <c r="F26" s="39">
        <v>7297</v>
      </c>
      <c r="G26" s="44">
        <f>IF($D$26="",IF($E$26&gt;0,"Ny data",IF($E$26="","",0)),IF($D$26=0,IF($E$26=0,0,"Ny data"),($E$26-$D$26)/$D$26))</f>
        <v>0.34975369458128081</v>
      </c>
      <c r="H26" s="44">
        <f>IF($E$26="",IF($F$26&gt;0,"Ny data",IF($F$26="","",0)),IF($E$26=0,IF($F$26=0,0,"Ny data"),($F$26-$E$26)/$E$26))</f>
        <v>6.5255474452554751E-2</v>
      </c>
      <c r="I26" s="39" t="s">
        <v>222</v>
      </c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3">
        <v>1400</v>
      </c>
      <c r="E27" s="39">
        <v>1286</v>
      </c>
      <c r="F27" s="39">
        <v>1388</v>
      </c>
      <c r="G27" s="44">
        <f>IF($D$27="",IF($E$27&gt;0,"Ny data",IF($E$27="","",0)),IF($D$27=0,IF($E$27=0,0,"Ny data"),($E$27-$D$27)/$D$27))</f>
        <v>-8.1428571428571433E-2</v>
      </c>
      <c r="H27" s="44">
        <f>IF($E$27="",IF($F$27&gt;0,"Ny data",IF($F$27="","",0)),IF($E$27=0,IF($F$27=0,0,"Ny data"),($F$27-$E$27)/$E$27))</f>
        <v>7.9315707620528766E-2</v>
      </c>
      <c r="I27" s="39"/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3">
        <v>265</v>
      </c>
      <c r="E28" s="39">
        <v>265</v>
      </c>
      <c r="F28" s="39">
        <v>265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3">
        <v>60</v>
      </c>
      <c r="E29" s="39">
        <v>60</v>
      </c>
      <c r="F29" s="39">
        <v>60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3">
        <v>2256</v>
      </c>
      <c r="E60" s="39">
        <v>3092</v>
      </c>
      <c r="F60" s="39">
        <v>3468</v>
      </c>
      <c r="G60" s="44">
        <f>IF($D$60="",IF($E$60&gt;0,"Ny data",IF($E$60="","",0)),IF($D$60=0,IF($E$60=0,0,"Ny data"),($E$60-$D$60)/$D$60))</f>
        <v>0.37056737588652483</v>
      </c>
      <c r="H60" s="44">
        <f>IF($E$60="",IF($F$60&gt;0,"Ny data",IF($F$60="","",0)),IF($E$60=0,IF($F$60=0,0,"Ny data"),($F$60-$E$60)/$E$60))</f>
        <v>0.12160413971539456</v>
      </c>
      <c r="I60" s="39" t="s">
        <v>225</v>
      </c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3">
        <v>369</v>
      </c>
      <c r="E61" s="39">
        <v>690</v>
      </c>
      <c r="F61" s="39">
        <v>690</v>
      </c>
      <c r="G61" s="44">
        <f>IF($D$61="",IF($E$61&gt;0,"Ny data",IF($E$61="","",0)),IF($D$61=0,IF($E$61=0,0,"Ny data"),($E$61-$D$61)/$D$61))</f>
        <v>0.86991869918699183</v>
      </c>
      <c r="H61" s="44">
        <f>IF($E$61="",IF($F$61&gt;0,"Ny data",IF($F$61="","",0)),IF($E$61=0,IF($F$61=0,0,"Ny data"),($F$61-$E$61)/$E$61))</f>
        <v>0</v>
      </c>
      <c r="I61" s="39" t="s">
        <v>226</v>
      </c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3">
        <v>10018</v>
      </c>
      <c r="E63" s="39">
        <v>14967</v>
      </c>
      <c r="F63" s="39">
        <v>15540</v>
      </c>
      <c r="G63" s="44">
        <f>IF($D$63="",IF($E$63&gt;0,"Ny data",IF($E$63="","",0)),IF($D$63=0,IF($E$63=0,0,"Ny data"),($E$63-$D$63)/$D$63))</f>
        <v>0.49401078059492914</v>
      </c>
      <c r="H63" s="44">
        <f>IF($E$63="",IF($F$63&gt;0,"Ny data",IF($F$63="","",0)),IF($E$63=0,IF($F$63=0,0,"Ny data"),($F$63-$E$63)/$E$63))</f>
        <v>3.8284225295650433E-2</v>
      </c>
      <c r="I63" s="39" t="s">
        <v>225</v>
      </c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3">
        <v>18781</v>
      </c>
      <c r="E64" s="39">
        <v>16392</v>
      </c>
      <c r="F64" s="39">
        <v>16392</v>
      </c>
      <c r="G64" s="44">
        <f>IF($D$64="",IF($E$64&gt;0,"Ny data",IF($E$64="","",0)),IF($D$64=0,IF($E$64=0,0,"Ny data"),($E$64-$D$64)/$D$64))</f>
        <v>-0.1272030243331026</v>
      </c>
      <c r="H64" s="44">
        <f>IF($E$64="",IF($F$64&gt;0,"Ny data",IF($F$64="","",0)),IF($E$64=0,IF($F$64=0,0,"Ny data"),($F$64-$E$64)/$E$64))</f>
        <v>0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0</v>
      </c>
      <c r="E66" s="39">
        <v>0</v>
      </c>
      <c r="F66" s="39">
        <v>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0</v>
      </c>
      <c r="E67" s="39">
        <v>0</v>
      </c>
      <c r="F67" s="39">
        <v>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136</v>
      </c>
      <c r="E72" s="39">
        <v>0</v>
      </c>
      <c r="F72" s="39">
        <v>0</v>
      </c>
      <c r="G72" s="44">
        <f>IF($D$72="",IF($E$72&gt;0,"Ny data",IF($E$72="","",0)),IF($D$72=0,IF($E$72=0,0,"Ny data"),($E$72-$D$72)/$D$72))</f>
        <v>-1</v>
      </c>
      <c r="H72" s="44">
        <f>IF($E$72="",IF($F$72&gt;0,"Ny data",IF($F$72="","",0)),IF($E$72=0,IF($F$72=0,0,"Ny data"),($F$72-$E$72)/$E$72))</f>
        <v>0</v>
      </c>
      <c r="I72" s="46" t="s">
        <v>218</v>
      </c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38">
        <v>12</v>
      </c>
      <c r="E73" s="46">
        <v>161</v>
      </c>
      <c r="F73" s="46">
        <v>165</v>
      </c>
      <c r="G73" s="44">
        <f>IF($D$73="",IF($E$73&gt;0,"Ny data",IF($E$73="","",0)),IF($D$73=0,IF($E$73=0,0,"Ny data"),($E$73-$D$73)/$D$73))</f>
        <v>12.416666666666666</v>
      </c>
      <c r="H73" s="44">
        <f>IF($E$73="",IF($F$73&gt;0,"Ny data",IF($F$73="","",0)),IF($E$73=0,IF($F$73=0,0,"Ny data"),($F$73-$E$73)/$E$73))</f>
        <v>2.4844720496894408E-2</v>
      </c>
      <c r="I73" s="46" t="s">
        <v>219</v>
      </c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38">
        <v>12</v>
      </c>
      <c r="E74" s="46">
        <v>161</v>
      </c>
      <c r="F74" s="46">
        <v>165</v>
      </c>
      <c r="G74" s="44">
        <f>IF($D$74="",IF($E$74&gt;0,"Ny data",IF($E$74="","",0)),IF($D$74=0,IF($E$74=0,0,"Ny data"),($E$74-$D$74)/$D$74))</f>
        <v>12.416666666666666</v>
      </c>
      <c r="H74" s="44">
        <f>IF($E$74="",IF($F$74&gt;0,"Ny data",IF($F$74="","",0)),IF($E$74=0,IF($F$74=0,0,"Ny data"),($F$74-$E$74)/$E$74))</f>
        <v>2.4844720496894408E-2</v>
      </c>
      <c r="I74" s="46" t="s">
        <v>219</v>
      </c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38">
        <v>12</v>
      </c>
      <c r="E75" s="46">
        <v>11</v>
      </c>
      <c r="F75" s="46">
        <v>11</v>
      </c>
      <c r="G75" s="44">
        <f>IF($D$75="",IF($E$75&gt;0,"Ny data",IF($E$75="","",0)),IF($D$75=0,IF($E$75=0,0,"Ny data"),($E$75-$D$75)/$D$75))</f>
        <v>-8.3333333333333329E-2</v>
      </c>
      <c r="H75" s="44">
        <f>IF($E$75="",IF($F$75&gt;0,"Ny data",IF($F$75="","",0)),IF($E$75=0,IF($F$75=0,0,"Ny data"),($F$75-$E$75)/$E$75))</f>
        <v>0</v>
      </c>
      <c r="I75" s="46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38">
        <v>8</v>
      </c>
      <c r="E76" s="46">
        <v>7</v>
      </c>
      <c r="F76" s="46">
        <v>7</v>
      </c>
      <c r="G76" s="44">
        <f>IF($D$76="",IF($E$76&gt;0,"Ny data",IF($E$76="","",0)),IF($D$76=0,IF($E$76=0,0,"Ny data"),($E$76-$D$76)/$D$76))</f>
        <v>-0.125</v>
      </c>
      <c r="H76" s="44">
        <f>IF($E$76="",IF($F$76&gt;0,"Ny data",IF($F$76="","",0)),IF($E$76=0,IF($F$76=0,0,"Ny data"),($F$76-$E$76)/$E$76))</f>
        <v>0</v>
      </c>
      <c r="I76" s="46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38">
        <v>8</v>
      </c>
      <c r="E77" s="46">
        <v>7</v>
      </c>
      <c r="F77" s="46">
        <v>7</v>
      </c>
      <c r="G77" s="44">
        <f>IF($D$77="",IF($E$77&gt;0,"Ny data",IF($E$77="","",0)),IF($D$77=0,IF($E$77=0,0,"Ny data"),($E$77-$D$77)/$D$77))</f>
        <v>-0.125</v>
      </c>
      <c r="H77" s="44">
        <f>IF($E$77="",IF($F$77&gt;0,"Ny data",IF($F$77="","",0)),IF($E$77=0,IF($F$77=0,0,"Ny data"),($F$77-$E$77)/$E$77))</f>
        <v>0</v>
      </c>
      <c r="I77" s="46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38">
        <v>8</v>
      </c>
      <c r="E78" s="46">
        <v>7</v>
      </c>
      <c r="F78" s="46">
        <v>7</v>
      </c>
      <c r="G78" s="44">
        <f>IF($D$78="",IF($E$78&gt;0,"Ny data",IF($E$78="","",0)),IF($D$78=0,IF($E$78=0,0,"Ny data"),($E$78-$D$78)/$D$78))</f>
        <v>-0.125</v>
      </c>
      <c r="H78" s="44">
        <f>IF($E$78="",IF($F$78&gt;0,"Ny data",IF($F$78="","",0)),IF($E$78=0,IF($F$78=0,0,"Ny data"),($F$78-$E$78)/$E$78))</f>
        <v>0</v>
      </c>
      <c r="I78" s="46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38">
        <v>15</v>
      </c>
      <c r="E79" s="46">
        <v>14</v>
      </c>
      <c r="F79" s="46">
        <v>14</v>
      </c>
      <c r="G79" s="44">
        <f>IF($D$79="",IF($E$79&gt;0,"Ny data",IF($E$79="","",0)),IF($D$79=0,IF($E$79=0,0,"Ny data"),($E$79-$D$79)/$D$79))</f>
        <v>-6.6666666666666666E-2</v>
      </c>
      <c r="H79" s="44">
        <f>IF($E$79="",IF($F$79&gt;0,"Ny data",IF($F$79="","",0)),IF($E$79=0,IF($F$79=0,0,"Ny data"),($F$79-$E$79)/$E$79))</f>
        <v>0</v>
      </c>
      <c r="I79" s="46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38">
        <v>15</v>
      </c>
      <c r="E80" s="46">
        <v>14</v>
      </c>
      <c r="F80" s="46">
        <v>14</v>
      </c>
      <c r="G80" s="44">
        <f>IF($D$80="",IF($E$80&gt;0,"Ny data",IF($E$80="","",0)),IF($D$80=0,IF($E$80=0,0,"Ny data"),($E$80-$D$80)/$D$80))</f>
        <v>-6.6666666666666666E-2</v>
      </c>
      <c r="H80" s="44">
        <f>IF($E$80="",IF($F$80&gt;0,"Ny data",IF($F$80="","",0)),IF($E$80=0,IF($F$80=0,0,"Ny data"),($F$80-$E$80)/$E$80))</f>
        <v>0</v>
      </c>
      <c r="I80" s="46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38">
        <v>15</v>
      </c>
      <c r="E81" s="46">
        <v>14</v>
      </c>
      <c r="F81" s="46">
        <v>14</v>
      </c>
      <c r="G81" s="44">
        <f>IF($D$81="",IF($E$81&gt;0,"Ny data",IF($E$81="","",0)),IF($D$81=0,IF($E$81=0,0,"Ny data"),($E$81-$D$81)/$D$81))</f>
        <v>-6.6666666666666666E-2</v>
      </c>
      <c r="H81" s="44">
        <f>IF($E$81="",IF($F$81&gt;0,"Ny data",IF($F$81="","",0)),IF($E$81=0,IF($F$81=0,0,"Ny data"),($F$81-$E$81)/$E$81))</f>
        <v>0</v>
      </c>
      <c r="I81" s="46"/>
    </row>
    <row r="82" spans="1:9" ht="12.75" x14ac:dyDescent="0.2">
      <c r="A82" s="32" t="s">
        <v>108</v>
      </c>
      <c r="B82" s="33"/>
      <c r="C82" s="34"/>
      <c r="D82" s="34"/>
      <c r="E82" s="40"/>
      <c r="F82" s="40"/>
      <c r="G82" s="34" t="str">
        <f>IF($D$82="",IF($E$82&gt;0,"Ny data",IF($E$82="","",0)),IF($D$82=0,IF($E$82=0,0,"Ny data"),($E$82-$D$82)/$D$82))</f>
        <v/>
      </c>
      <c r="H82" s="34" t="str">
        <f>IF($E$82="",IF($F$82&gt;0,"Ny data",IF($F$82="","",0)),IF($E$82=0,IF($F$82=0,0,"Ny data"),($F$82-$E$82)/$E$82))</f>
        <v/>
      </c>
      <c r="I82" s="40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38">
        <v>28</v>
      </c>
      <c r="E83" s="46">
        <v>0</v>
      </c>
      <c r="F83" s="46">
        <v>0</v>
      </c>
      <c r="G83" s="44">
        <f>IF($D$83="",IF($E$83&gt;0,"Ny data",IF($E$83="","",0)),IF($D$83=0,IF($E$83=0,0,"Ny data"),($E$83-$D$83)/$D$83))</f>
        <v>-1</v>
      </c>
      <c r="H83" s="44">
        <f>IF($E$83="",IF($F$83&gt;0,"Ny data",IF($F$83="","",0)),IF($E$83=0,IF($F$83=0,0,"Ny data"),($F$83-$E$83)/$E$83))</f>
        <v>0</v>
      </c>
      <c r="I83" s="46" t="s">
        <v>218</v>
      </c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38">
        <v>21</v>
      </c>
      <c r="E84" s="46">
        <v>39</v>
      </c>
      <c r="F84" s="46">
        <v>40</v>
      </c>
      <c r="G84" s="44">
        <f>IF($D$84="",IF($E$84&gt;0,"Ny data",IF($E$84="","",0)),IF($D$84=0,IF($E$84=0,0,"Ny data"),($E$84-$D$84)/$D$84))</f>
        <v>0.8571428571428571</v>
      </c>
      <c r="H84" s="44">
        <f>IF($E$84="",IF($F$84&gt;0,"Ny data",IF($F$84="","",0)),IF($E$84=0,IF($F$84=0,0,"Ny data"),($F$84-$E$84)/$E$84))</f>
        <v>2.564102564102564E-2</v>
      </c>
      <c r="I84" s="46" t="s">
        <v>217</v>
      </c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38">
        <v>21</v>
      </c>
      <c r="E85" s="46">
        <v>39</v>
      </c>
      <c r="F85" s="46">
        <v>40</v>
      </c>
      <c r="G85" s="44">
        <f>IF($D$85="",IF($E$85&gt;0,"Ny data",IF($E$85="","",0)),IF($D$85=0,IF($E$85=0,0,"Ny data"),($E$85-$D$85)/$D$85))</f>
        <v>0.8571428571428571</v>
      </c>
      <c r="H85" s="44">
        <f>IF($E$85="",IF($F$85&gt;0,"Ny data",IF($F$85="","",0)),IF($E$85=0,IF($F$85=0,0,"Ny data"),($F$85-$E$85)/$E$85))</f>
        <v>2.564102564102564E-2</v>
      </c>
      <c r="I85" s="46" t="s">
        <v>217</v>
      </c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38">
        <v>21</v>
      </c>
      <c r="E86" s="46">
        <v>18</v>
      </c>
      <c r="F86" s="46">
        <v>19</v>
      </c>
      <c r="G86" s="44">
        <f>IF($D$86="",IF($E$86&gt;0,"Ny data",IF($E$86="","",0)),IF($D$86=0,IF($E$86=0,0,"Ny data"),($E$86-$D$86)/$D$86))</f>
        <v>-0.14285714285714285</v>
      </c>
      <c r="H86" s="44">
        <f>IF($E$86="",IF($F$86&gt;0,"Ny data",IF($F$86="","",0)),IF($E$86=0,IF($F$86=0,0,"Ny data"),($F$86-$E$86)/$E$86))</f>
        <v>5.5555555555555552E-2</v>
      </c>
      <c r="I86" s="46" t="s">
        <v>220</v>
      </c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38">
        <v>14</v>
      </c>
      <c r="E87" s="46">
        <v>15</v>
      </c>
      <c r="F87" s="46">
        <v>15</v>
      </c>
      <c r="G87" s="44">
        <f>IF($D$87="",IF($E$87&gt;0,"Ny data",IF($E$87="","",0)),IF($D$87=0,IF($E$87=0,0,"Ny data"),($E$87-$D$87)/$D$87))</f>
        <v>7.1428571428571425E-2</v>
      </c>
      <c r="H87" s="44">
        <f>IF($E$87="",IF($F$87&gt;0,"Ny data",IF($F$87="","",0)),IF($E$87=0,IF($F$87=0,0,"Ny data"),($F$87-$E$87)/$E$87))</f>
        <v>0</v>
      </c>
      <c r="I87" s="46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38">
        <v>14</v>
      </c>
      <c r="E88" s="46">
        <v>15</v>
      </c>
      <c r="F88" s="46">
        <v>15</v>
      </c>
      <c r="G88" s="44">
        <f>IF($D$88="",IF($E$88&gt;0,"Ny data",IF($E$88="","",0)),IF($D$88=0,IF($E$88=0,0,"Ny data"),($E$88-$D$88)/$D$88))</f>
        <v>7.1428571428571425E-2</v>
      </c>
      <c r="H88" s="44">
        <f>IF($E$88="",IF($F$88&gt;0,"Ny data",IF($F$88="","",0)),IF($E$88=0,IF($F$88=0,0,"Ny data"),($F$88-$E$88)/$E$88))</f>
        <v>0</v>
      </c>
      <c r="I88" s="46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38">
        <v>14</v>
      </c>
      <c r="E89" s="46">
        <v>15</v>
      </c>
      <c r="F89" s="46">
        <v>15</v>
      </c>
      <c r="G89" s="44">
        <f>IF($D$89="",IF($E$89&gt;0,"Ny data",IF($E$89="","",0)),IF($D$89=0,IF($E$89=0,0,"Ny data"),($E$89-$D$89)/$D$89))</f>
        <v>7.1428571428571425E-2</v>
      </c>
      <c r="H89" s="44">
        <f>IF($E$89="",IF($F$89&gt;0,"Ny data",IF($F$89="","",0)),IF($E$89=0,IF($F$89=0,0,"Ny data"),($F$89-$E$89)/$E$89))</f>
        <v>0</v>
      </c>
      <c r="I89" s="46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38">
        <v>21</v>
      </c>
      <c r="E90" s="46">
        <v>17</v>
      </c>
      <c r="F90" s="46">
        <v>17</v>
      </c>
      <c r="G90" s="44">
        <f>IF($D$90="",IF($E$90&gt;0,"Ny data",IF($E$90="","",0)),IF($D$90=0,IF($E$90=0,0,"Ny data"),($E$90-$D$90)/$D$90))</f>
        <v>-0.19047619047619047</v>
      </c>
      <c r="H90" s="44">
        <f>IF($E$90="",IF($F$90&gt;0,"Ny data",IF($F$90="","",0)),IF($E$90=0,IF($F$90=0,0,"Ny data"),($F$90-$E$90)/$E$90))</f>
        <v>0</v>
      </c>
      <c r="I90" s="46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38">
        <v>21</v>
      </c>
      <c r="E91" s="46">
        <v>17</v>
      </c>
      <c r="F91" s="46">
        <v>17</v>
      </c>
      <c r="G91" s="44">
        <f>IF($D$91="",IF($E$91&gt;0,"Ny data",IF($E$91="","",0)),IF($D$91=0,IF($E$91=0,0,"Ny data"),($E$91-$D$91)/$D$91))</f>
        <v>-0.19047619047619047</v>
      </c>
      <c r="H91" s="44">
        <f>IF($E$91="",IF($F$91&gt;0,"Ny data",IF($F$91="","",0)),IF($E$91=0,IF($F$91=0,0,"Ny data"),($F$91-$E$91)/$E$91))</f>
        <v>0</v>
      </c>
      <c r="I91" s="46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38">
        <v>21</v>
      </c>
      <c r="E92" s="46">
        <v>17</v>
      </c>
      <c r="F92" s="46">
        <v>17</v>
      </c>
      <c r="G92" s="44">
        <f>IF($D$92="",IF($E$92&gt;0,"Ny data",IF($E$92="","",0)),IF($D$92=0,IF($E$92=0,0,"Ny data"),($E$92-$D$92)/$D$92))</f>
        <v>-0.19047619047619047</v>
      </c>
      <c r="H92" s="44">
        <f>IF($E$92="",IF($F$92&gt;0,"Ny data",IF($F$92="","",0)),IF($E$92=0,IF($F$92=0,0,"Ny data"),($F$92-$E$92)/$E$92))</f>
        <v>0</v>
      </c>
      <c r="I92" s="46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0</v>
      </c>
      <c r="E116" s="39"/>
      <c r="F116" s="39"/>
      <c r="G116" s="44">
        <f>IF($D$116="",IF($E$116&gt;0,"Ny data",IF($E$116="","",0)),IF($D$116=0,IF($E$116=0,0,"Ny data"),($E$116-$D$116)/$D$116))</f>
        <v>0</v>
      </c>
      <c r="H116" s="44" t="str">
        <f>IF($E$116="",IF($F$116&gt;0,"Ny data",IF($F$116="","",0)),IF($E$116=0,IF($F$116=0,0,"Ny data"),($F$116-$E$116)/$E$116))</f>
        <v/>
      </c>
      <c r="I116" s="39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0</v>
      </c>
      <c r="E117" s="39">
        <v>3</v>
      </c>
      <c r="F117" s="39">
        <v>3</v>
      </c>
      <c r="G117" s="44" t="str">
        <f>IF($D$117="",IF($E$117&gt;0,"Ny data",IF($E$117="","",0)),IF($D$117=0,IF($E$117=0,0,"Ny data"),($E$117-$D$117)/$D$117))</f>
        <v>Ny data</v>
      </c>
      <c r="H117" s="44">
        <f>IF($E$117="",IF($F$117&gt;0,"Ny data",IF($F$117="","",0)),IF($E$117=0,IF($F$117=0,0,"Ny data"),($F$117-$E$117)/$E$117))</f>
        <v>0</v>
      </c>
      <c r="I117" s="39" t="s">
        <v>211</v>
      </c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0</v>
      </c>
      <c r="E118" s="39">
        <v>3</v>
      </c>
      <c r="F118" s="39">
        <v>3</v>
      </c>
      <c r="G118" s="44" t="str">
        <f>IF($D$118="",IF($E$118&gt;0,"Ny data",IF($E$118="","",0)),IF($D$118=0,IF($E$118=0,0,"Ny data"),($E$118-$D$118)/$D$118))</f>
        <v>Ny data</v>
      </c>
      <c r="H118" s="44">
        <f>IF($E$118="",IF($F$118&gt;0,"Ny data",IF($F$118="","",0)),IF($E$118=0,IF($F$118=0,0,"Ny data"),($F$118-$E$118)/$E$118))</f>
        <v>0</v>
      </c>
      <c r="I118" s="39" t="s">
        <v>211</v>
      </c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0</v>
      </c>
      <c r="E135" s="39">
        <v>62</v>
      </c>
      <c r="F135" s="39">
        <v>62</v>
      </c>
      <c r="G135" s="44" t="str">
        <f>IF($D$135="",IF($E$135&gt;0,"Ny data",IF($E$135="","",0)),IF($D$135=0,IF($E$135=0,0,"Ny data"),($E$135-$D$135)/$D$135))</f>
        <v>Ny data</v>
      </c>
      <c r="H135" s="44">
        <f>IF($E$135="",IF($F$135&gt;0,"Ny data",IF($F$135="","",0)),IF($E$135=0,IF($F$135=0,0,"Ny data"),($F$135-$E$135)/$E$135))</f>
        <v>0</v>
      </c>
      <c r="I135" s="39" t="s">
        <v>216</v>
      </c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0</v>
      </c>
      <c r="E136" s="39">
        <v>4</v>
      </c>
      <c r="F136" s="39">
        <v>4</v>
      </c>
      <c r="G136" s="44" t="str">
        <f>IF($D$136="",IF($E$136&gt;0,"Ny data",IF($E$136="","",0)),IF($D$136=0,IF($E$136=0,0,"Ny data"),($E$136-$D$136)/$D$136))</f>
        <v>Ny data</v>
      </c>
      <c r="H136" s="44">
        <f>IF($E$136="",IF($F$136&gt;0,"Ny data",IF($F$136="","",0)),IF($E$136=0,IF($F$136=0,0,"Ny data"),($F$136-$E$136)/$E$136))</f>
        <v>0</v>
      </c>
      <c r="I136" s="39" t="s">
        <v>211</v>
      </c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0</v>
      </c>
      <c r="E137" s="39">
        <v>4</v>
      </c>
      <c r="F137" s="39">
        <v>4</v>
      </c>
      <c r="G137" s="44" t="str">
        <f>IF($D$137="",IF($E$137&gt;0,"Ny data",IF($E$137="","",0)),IF($D$137=0,IF($E$137=0,0,"Ny data"),($E$137-$D$137)/$D$137))</f>
        <v>Ny data</v>
      </c>
      <c r="H137" s="44">
        <f>IF($E$137="",IF($F$137&gt;0,"Ny data",IF($F$137="","",0)),IF($E$137=0,IF($F$137=0,0,"Ny data"),($F$137-$E$137)/$E$137))</f>
        <v>0</v>
      </c>
      <c r="I137" s="39" t="s">
        <v>211</v>
      </c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0</v>
      </c>
      <c r="E138" s="39">
        <v>3</v>
      </c>
      <c r="F138" s="39">
        <v>3</v>
      </c>
      <c r="G138" s="44" t="str">
        <f>IF($D$138="",IF($E$138&gt;0,"Ny data",IF($E$138="","",0)),IF($D$138=0,IF($E$138=0,0,"Ny data"),($E$138-$D$138)/$D$138))</f>
        <v>Ny data</v>
      </c>
      <c r="H138" s="44">
        <f>IF($E$138="",IF($F$138&gt;0,"Ny data",IF($F$138="","",0)),IF($E$138=0,IF($F$138=0,0,"Ny data"),($F$138-$E$138)/$E$138))</f>
        <v>0</v>
      </c>
      <c r="I138" s="39" t="s">
        <v>211</v>
      </c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0</v>
      </c>
      <c r="E139" s="39">
        <v>3</v>
      </c>
      <c r="F139" s="39">
        <v>3</v>
      </c>
      <c r="G139" s="44" t="str">
        <f>IF($D$139="",IF($E$139&gt;0,"Ny data",IF($E$139="","",0)),IF($D$139=0,IF($E$139=0,0,"Ny data"),($E$139-$D$139)/$D$139))</f>
        <v>Ny data</v>
      </c>
      <c r="H139" s="44">
        <f>IF($E$139="",IF($F$139&gt;0,"Ny data",IF($F$139="","",0)),IF($E$139=0,IF($F$139=0,0,"Ny data"),($F$139-$E$139)/$E$139))</f>
        <v>0</v>
      </c>
      <c r="I139" s="39" t="s">
        <v>211</v>
      </c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2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-1</v>
      </c>
      <c r="H144" s="44">
        <f>IF($E$144="",IF($F$144&gt;0,"Ny data",IF($F$144="","",0)),IF($E$144=0,IF($F$144=0,0,"Ny data"),($F$144-$E$144)/$E$144))</f>
        <v>0</v>
      </c>
      <c r="I144" s="39" t="s">
        <v>224</v>
      </c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2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-1</v>
      </c>
      <c r="H145" s="44">
        <f>IF($E$145="",IF($F$145&gt;0,"Ny data",IF($F$145="","",0)),IF($E$145=0,IF($F$145=0,0,"Ny data"),($F$145-$E$145)/$E$145))</f>
        <v>0</v>
      </c>
      <c r="I145" s="39" t="s">
        <v>224</v>
      </c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2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-1</v>
      </c>
      <c r="H146" s="44">
        <f>IF($E$146="",IF($F$146&gt;0,"Ny data",IF($F$146="","",0)),IF($E$146=0,IF($F$146=0,0,"Ny data"),($F$146-$E$146)/$E$146))</f>
        <v>0</v>
      </c>
      <c r="I146" s="39" t="s">
        <v>224</v>
      </c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2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-1</v>
      </c>
      <c r="H147" s="44">
        <f>IF($E$147="",IF($F$147&gt;0,"Ny data",IF($F$147="","",0)),IF($E$147=0,IF($F$147=0,0,"Ny data"),($F$147-$E$147)/$E$147))</f>
        <v>0</v>
      </c>
      <c r="I147" s="39" t="s">
        <v>224</v>
      </c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20</v>
      </c>
      <c r="E192" s="39">
        <v>17</v>
      </c>
      <c r="F192" s="39">
        <v>17</v>
      </c>
      <c r="G192" s="44">
        <f>IF($D$192="",IF($E$192&gt;0,"Ny data",IF($E$192="","",0)),IF($D$192=0,IF($E$192=0,0,"Ny data"),($E$192-$D$192)/$D$192))</f>
        <v>-0.15</v>
      </c>
      <c r="H192" s="44">
        <f>IF($E$192="",IF($F$192&gt;0,"Ny data",IF($F$192="","",0)),IF($E$192=0,IF($F$192=0,0,"Ny data"),($F$192-$E$192)/$E$192))</f>
        <v>0</v>
      </c>
      <c r="I192" s="39" t="s">
        <v>212</v>
      </c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80</v>
      </c>
      <c r="E193" s="39">
        <v>80</v>
      </c>
      <c r="F193" s="39">
        <v>80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0</v>
      </c>
      <c r="E195" s="39">
        <v>17</v>
      </c>
      <c r="F195" s="39">
        <v>17</v>
      </c>
      <c r="G195" s="44" t="str">
        <f>IF($D$195="",IF($E$195&gt;0,"Ny data",IF($E$195="","",0)),IF($D$195=0,IF($E$195=0,0,"Ny data"),($E$195-$D$195)/$D$195))</f>
        <v>Ny data</v>
      </c>
      <c r="H195" s="44">
        <f>IF($E$195="",IF($F$195&gt;0,"Ny data",IF($F$195="","",0)),IF($E$195=0,IF($F$195=0,0,"Ny data"),($F$195-$E$195)/$E$195))</f>
        <v>0</v>
      </c>
      <c r="I195" s="39" t="s">
        <v>216</v>
      </c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>
        <v>3</v>
      </c>
      <c r="F196" s="39">
        <v>3</v>
      </c>
      <c r="G196" s="44" t="str">
        <f>IF($D$196="",IF($E$196&gt;0,"Ny data",IF($E$196="","",0)),IF($D$196=0,IF($E$196=0,0,"Ny data"),($E$196-$D$196)/$D$196))</f>
        <v>Ny data</v>
      </c>
      <c r="H196" s="44">
        <f>IF($E$196="",IF($F$196&gt;0,"Ny data",IF($F$196="","",0)),IF($E$196=0,IF($F$196=0,0,"Ny data"),($F$196-$E$196)/$E$196))</f>
        <v>0</v>
      </c>
      <c r="I196" s="39" t="s">
        <v>216</v>
      </c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>
        <v>3</v>
      </c>
      <c r="F197" s="39">
        <v>3</v>
      </c>
      <c r="G197" s="44" t="str">
        <f>IF($D$197="",IF($E$197&gt;0,"Ny data",IF($E$197="","",0)),IF($D$197=0,IF($E$197=0,0,"Ny data"),($E$197-$D$197)/$D$197))</f>
        <v>Ny data</v>
      </c>
      <c r="H197" s="44">
        <f>IF($E$197="",IF($F$197&gt;0,"Ny data",IF($F$197="","",0)),IF($E$197=0,IF($F$197=0,0,"Ny data"),($F$197-$E$197)/$E$197))</f>
        <v>0</v>
      </c>
      <c r="I197" s="39" t="s">
        <v>216</v>
      </c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>
        <v>25</v>
      </c>
      <c r="F204" s="39">
        <v>25</v>
      </c>
      <c r="G204" s="44" t="str">
        <f>IF($D$204="",IF($E$204&gt;0,"Ny data",IF($E$204="","",0)),IF($D$204=0,IF($E$204=0,0,"Ny data"),($E$204-$D$204)/$D$204))</f>
        <v>Ny data</v>
      </c>
      <c r="H204" s="44">
        <f>IF($E$204="",IF($F$204&gt;0,"Ny data",IF($F$204="","",0)),IF($E$204=0,IF($F$204=0,0,"Ny data"),($F$204-$E$204)/$E$204))</f>
        <v>0</v>
      </c>
      <c r="I204" s="39" t="s">
        <v>215</v>
      </c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25</v>
      </c>
      <c r="E206" s="39">
        <v>22</v>
      </c>
      <c r="F206" s="39">
        <v>22</v>
      </c>
      <c r="G206" s="44">
        <f>IF($D$206="",IF($E$206&gt;0,"Ny data",IF($E$206="","",0)),IF($D$206=0,IF($E$206=0,0,"Ny data"),($E$206-$D$206)/$D$206))</f>
        <v>-0.12</v>
      </c>
      <c r="H206" s="44">
        <f>IF($E$206="",IF($F$206&gt;0,"Ny data",IF($F$206="","",0)),IF($E$206=0,IF($F$206=0,0,"Ny data"),($F$206-$E$206)/$E$206))</f>
        <v>0</v>
      </c>
      <c r="I206" s="39" t="s">
        <v>213</v>
      </c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50</v>
      </c>
      <c r="E207" s="39">
        <v>50</v>
      </c>
      <c r="F207" s="39">
        <v>50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60</v>
      </c>
      <c r="E208" s="39">
        <v>60</v>
      </c>
      <c r="F208" s="39">
        <v>60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0</v>
      </c>
      <c r="E209" s="39">
        <v>0</v>
      </c>
      <c r="F209" s="39"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>
        <v>22</v>
      </c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0</v>
      </c>
      <c r="E213" s="39">
        <v>0</v>
      </c>
      <c r="F213" s="39">
        <v>0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39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>
        <v>1</v>
      </c>
      <c r="F214" s="39">
        <v>1</v>
      </c>
      <c r="G214" s="44" t="str">
        <f>IF($D$214="",IF($E$214&gt;0,"Ny data",IF($E$214="","",0)),IF($D$214=0,IF($E$214=0,0,"Ny data"),($E$214-$D$214)/$D$214))</f>
        <v>Ny data</v>
      </c>
      <c r="H214" s="44">
        <f>IF($E$214="",IF($F$214&gt;0,"Ny data",IF($F$214="","",0)),IF($E$214=0,IF($F$214=0,0,"Ny data"),($F$214-$E$214)/$E$214))</f>
        <v>0</v>
      </c>
      <c r="I214" s="39" t="s">
        <v>216</v>
      </c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>
        <v>30</v>
      </c>
      <c r="F218" s="39">
        <v>30</v>
      </c>
      <c r="G218" s="44" t="str">
        <f>IF($D$218="",IF($E$218&gt;0,"Ny data",IF($E$218="","",0)),IF($D$218=0,IF($E$218=0,0,"Ny data"),($E$218-$D$218)/$D$218))</f>
        <v>Ny data</v>
      </c>
      <c r="H218" s="44">
        <f>IF($E$218="",IF($F$218&gt;0,"Ny data",IF($F$218="","",0)),IF($E$218=0,IF($F$218=0,0,"Ny data"),($F$218-$E$218)/$E$218))</f>
        <v>0</v>
      </c>
      <c r="I218" s="39" t="s">
        <v>215</v>
      </c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4990</v>
      </c>
      <c r="E249" s="39">
        <v>4990</v>
      </c>
      <c r="F249" s="39">
        <v>4990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690</v>
      </c>
      <c r="E250" s="39">
        <v>690</v>
      </c>
      <c r="F250" s="39">
        <v>690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17255</v>
      </c>
      <c r="E252" s="39">
        <v>17255</v>
      </c>
      <c r="F252" s="39">
        <v>17255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5930</v>
      </c>
      <c r="E253" s="39">
        <v>5930</v>
      </c>
      <c r="F253" s="39">
        <v>5930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5930</v>
      </c>
      <c r="E254" s="39">
        <v>5930</v>
      </c>
      <c r="F254" s="39">
        <v>5930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5490</v>
      </c>
      <c r="E255" s="39">
        <v>5490</v>
      </c>
      <c r="F255" s="39">
        <v>5490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582</v>
      </c>
      <c r="E263" s="39">
        <v>582</v>
      </c>
      <c r="F263" s="39">
        <v>582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9320</v>
      </c>
      <c r="E266" s="39">
        <v>9320</v>
      </c>
      <c r="F266" s="39">
        <v>9320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5050</v>
      </c>
      <c r="E267" s="39">
        <v>5050</v>
      </c>
      <c r="F267" s="39">
        <v>5050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5050</v>
      </c>
      <c r="E268" s="39">
        <v>5050</v>
      </c>
      <c r="F268" s="39">
        <v>5050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65388</v>
      </c>
      <c r="E304" s="39">
        <v>65388</v>
      </c>
      <c r="F304" s="39">
        <v>65388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0</v>
      </c>
      <c r="E305" s="39">
        <v>1910</v>
      </c>
      <c r="F305" s="39">
        <v>1858</v>
      </c>
      <c r="G305" s="44" t="str">
        <f>IF($D$305="",IF($E$305&gt;0,"Ny data",IF($E$305="","",0)),IF($D$305=0,IF($E$305=0,0,"Ny data"),($E$305-$D$305)/$D$305))</f>
        <v>Ny data</v>
      </c>
      <c r="H305" s="44">
        <f>IF($E$305="",IF($F$305&gt;0,"Ny data",IF($F$305="","",0)),IF($E$305=0,IF($F$305=0,0,"Ny data"),($F$305-$E$305)/$E$305))</f>
        <v>-2.7225130890052355E-2</v>
      </c>
      <c r="I305" s="39" t="s">
        <v>214</v>
      </c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117</v>
      </c>
      <c r="E306" s="39">
        <v>123</v>
      </c>
      <c r="F306" s="39">
        <v>127</v>
      </c>
      <c r="G306" s="44">
        <f>IF($D$306="",IF($E$306&gt;0,"Ny data",IF($E$306="","",0)),IF($D$306=0,IF($E$306=0,0,"Ny data"),($E$306-$D$306)/$D$306))</f>
        <v>5.128205128205128E-2</v>
      </c>
      <c r="H306" s="44">
        <f>IF($E$306="",IF($F$306&gt;0,"Ny data",IF($F$306="","",0)),IF($E$306=0,IF($F$306=0,0,"Ny data"),($F$306-$E$306)/$E$306))</f>
        <v>3.2520325203252036E-2</v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77253</v>
      </c>
      <c r="E309" s="39">
        <v>77253</v>
      </c>
      <c r="F309" s="39">
        <v>77253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3500</v>
      </c>
      <c r="E310" s="39">
        <v>7460</v>
      </c>
      <c r="F310" s="39">
        <v>11640</v>
      </c>
      <c r="G310" s="44">
        <f>IF($D$310="",IF($E$310&gt;0,"Ny data",IF($E$310="","",0)),IF($D$310=0,IF($E$310=0,0,"Ny data"),($E$310-$D$310)/$D$310))</f>
        <v>1.1314285714285715</v>
      </c>
      <c r="H310" s="44">
        <f>IF($E$310="",IF($F$310&gt;0,"Ny data",IF($F$310="","",0)),IF($E$310=0,IF($F$310=0,0,"Ny data"),($F$310-$E$310)/$E$310))</f>
        <v>0.56032171581769441</v>
      </c>
      <c r="I310" s="39" t="s">
        <v>227</v>
      </c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76</v>
      </c>
      <c r="E311" s="39">
        <v>82</v>
      </c>
      <c r="F311" s="39">
        <v>90</v>
      </c>
      <c r="G311" s="44">
        <f>IF($D$311="",IF($E$311&gt;0,"Ny data",IF($E$311="","",0)),IF($D$311=0,IF($E$311=0,0,"Ny data"),($E$311-$D$311)/$D$311))</f>
        <v>7.8947368421052627E-2</v>
      </c>
      <c r="H311" s="44">
        <f>IF($E$311="",IF($F$311&gt;0,"Ny data",IF($F$311="","",0)),IF($E$311=0,IF($F$311=0,0,"Ny data"),($F$311-$E$311)/$E$311))</f>
        <v>9.7560975609756101E-2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64CzR7ENc2XXSvqu/Dh1LNmXjbfYElV5e8HMq4zd5sIyWQKy0sstD7iTE49kyuSTYp0DC0arJ9VfnHjwt81zyQ==" saltValue="qQxFL1gjCD8hDdJLJkCjT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I23" sqref="I23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7" t="s">
        <v>12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58"/>
      <c r="B2" s="52"/>
      <c r="C2" s="54"/>
      <c r="D2" s="54"/>
      <c r="E2" s="54"/>
      <c r="F2" s="54"/>
      <c r="G2" s="54"/>
      <c r="H2" s="54"/>
      <c r="I2" s="56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2425</v>
      </c>
      <c r="E4" s="39">
        <v>2134</v>
      </c>
      <c r="F4" s="39">
        <v>2134</v>
      </c>
      <c r="G4" s="44">
        <f>IF($D$4="",IF($E$4&gt;0,"Ny data",IF($E$4="","",0)),IF($D$4=0,IF($E$4=0,0,"Ny data"),($E$4-$D$4)/$D$4))</f>
        <v>-0.12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43">
        <v>15</v>
      </c>
      <c r="E5" s="39">
        <v>30</v>
      </c>
      <c r="F5" s="39">
        <v>30</v>
      </c>
      <c r="G5" s="44">
        <f>IF($D$5="",IF($E$5&gt;0,"Ny data",IF($E$5="","",0)),IF($D$5=0,IF($E$5=0,0,"Ny data"),($E$5-$D$5)/$D$5))</f>
        <v>1</v>
      </c>
      <c r="H5" s="44">
        <f>IF($E$5="",IF($F$5&gt;0,"Ny data",IF($F$5="","",0)),IF($E$5=0,IF($F$5=0,0,"Ny data"),($F$5-$E$5)/$E$5))</f>
        <v>0</v>
      </c>
      <c r="I5" s="39" t="s">
        <v>209</v>
      </c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43">
        <v>1</v>
      </c>
      <c r="E6" s="39">
        <v>1</v>
      </c>
      <c r="F6" s="39">
        <v>1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4</v>
      </c>
      <c r="E7" s="39">
        <v>7</v>
      </c>
      <c r="F7" s="39">
        <v>7</v>
      </c>
      <c r="G7" s="44">
        <f>IF($D$7="",IF($E$7&gt;0,"Ny data",IF($E$7="","",0)),IF($D$7=0,IF($E$7=0,0,"Ny data"),($E$7-$D$7)/$D$7))</f>
        <v>0.75</v>
      </c>
      <c r="H7" s="44">
        <f>IF($E$7="",IF($F$7&gt;0,"Ny data",IF($F$7="","",0)),IF($E$7=0,IF($F$7=0,0,"Ny data"),($F$7-$E$7)/$E$7))</f>
        <v>0</v>
      </c>
      <c r="I7" s="39" t="s">
        <v>210</v>
      </c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43">
        <v>1</v>
      </c>
      <c r="E9" s="39">
        <v>1</v>
      </c>
      <c r="F9" s="39">
        <v>1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421</v>
      </c>
      <c r="E11" s="39">
        <v>1776</v>
      </c>
      <c r="F11" s="39">
        <v>1776</v>
      </c>
      <c r="G11" s="44">
        <f>IF($D$11="",IF($E$11&gt;0,"Ny data",IF($E$11="","",0)),IF($D$11=0,IF($E$11=0,0,"Ny data"),($E$11-$D$11)/$D$11))</f>
        <v>3.2185273159144892</v>
      </c>
      <c r="H11" s="44">
        <f>IF($E$11="",IF($F$11&gt;0,"Ny data",IF($F$11="","",0)),IF($E$11=0,IF($F$11=0,0,"Ny data"),($F$11-$E$11)/$E$11))</f>
        <v>0</v>
      </c>
      <c r="I11" s="39" t="s">
        <v>210</v>
      </c>
      <c r="J11" s="4"/>
    </row>
    <row r="12" spans="1:53" ht="14.25" customHeight="1" x14ac:dyDescent="0.2">
      <c r="A12" s="47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47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my8Jg+5/LWZoR/KQaRamruMdRq7AKhYc+TK39EYMiem8nMFUlzPZrNZfmZtaOfSh7mDn4h4Bg7V3S1yUiQug1g==" saltValue="dzkIZIb25+BWB30bLVZJn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4" sqref="A4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9" t="s">
        <v>182</v>
      </c>
      <c r="B1" s="59"/>
      <c r="C1" s="59"/>
      <c r="D1" s="59"/>
      <c r="E1" s="59"/>
      <c r="F1" s="59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8" t="s">
        <v>208</v>
      </c>
      <c r="B3" s="48"/>
      <c r="C3" s="48"/>
      <c r="D3" s="48"/>
      <c r="E3" s="48"/>
      <c r="F3" s="49"/>
    </row>
    <row r="4" spans="1:6" x14ac:dyDescent="0.2">
      <c r="F4" s="27"/>
    </row>
    <row r="6" spans="1:6" ht="18" x14ac:dyDescent="0.25">
      <c r="A6" s="59" t="s">
        <v>188</v>
      </c>
      <c r="B6" s="59"/>
      <c r="C6" s="59"/>
      <c r="D6" s="59"/>
      <c r="E6" s="59"/>
      <c r="F6" s="59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8" t="s">
        <v>208</v>
      </c>
      <c r="B8" s="48"/>
      <c r="C8" s="48"/>
      <c r="D8" s="48"/>
      <c r="E8" s="48"/>
      <c r="F8" s="49"/>
    </row>
    <row r="9" spans="1:6" x14ac:dyDescent="0.2">
      <c r="F9" s="27"/>
    </row>
    <row r="11" spans="1:6" ht="18" x14ac:dyDescent="0.25">
      <c r="A11" s="59" t="s">
        <v>193</v>
      </c>
      <c r="B11" s="59"/>
      <c r="C11" s="59"/>
      <c r="D11" s="59"/>
      <c r="E11" s="59"/>
      <c r="F11" s="59"/>
    </row>
    <row r="12" spans="1:6" ht="38.25" customHeight="1" x14ac:dyDescent="0.2">
      <c r="A12" s="60" t="s">
        <v>208</v>
      </c>
      <c r="B12" s="60"/>
      <c r="C12" s="60"/>
      <c r="D12" s="60"/>
      <c r="E12" s="60"/>
      <c r="F12" s="60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QWpRSyKkLyLzRiZqUZ4SqAahGvmF0+O65u2thbNk7eoM6+7cxwyoyv86t/3kMk+G652Gt7NeMK8BI/cFIWzpcw==" saltValue="bLoMFi5lIX87k/mEGKKrP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9AAAC1-7709-467A-A96E-8353889BF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9B355-3CDE-4DC3-A9A7-2E1C756FCA2F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3.xml><?xml version="1.0" encoding="utf-8"?>
<ds:datastoreItem xmlns:ds="http://schemas.openxmlformats.org/officeDocument/2006/customXml" ds:itemID="{C9F99633-CEE7-4BD7-85B2-1DDF300DFD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dc:description/>
  <cp:lastModifiedBy>Victor Todd-Moir</cp:lastModifiedBy>
  <cp:lastPrinted>2019-04-09T10:46:18Z</cp:lastPrinted>
  <dcterms:created xsi:type="dcterms:W3CDTF">2012-02-06T19:50:47Z</dcterms:created>
  <dcterms:modified xsi:type="dcterms:W3CDTF">2021-08-27T09:10:14Z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_dlc_DocIdItemGuid">
    <vt:lpwstr>300c04a2-6d61-4304-a69e-4d2c572f296d</vt:lpwstr>
  </property>
  <property fmtid="{D5CDD505-2E9C-101B-9397-08002B2CF9AE}" pid="4" name="ContentTypeId">
    <vt:lpwstr>0x0101009FD46B438318451695FDB512CD7179AA008F597EA679B3C94C8EE1A10055F8342C</vt:lpwstr>
  </property>
  <property fmtid="{D5CDD505-2E9C-101B-9397-08002B2CF9AE}" pid="5" name="DN Brev dato">
    <vt:lpwstr/>
  </property>
  <property fmtid="{D5CDD505-2E9C-101B-9397-08002B2CF9AE}" pid="6" name="DN Dokument ansvarlig fulde navn">
    <vt:lpwstr>Rikke Høegh Jensen</vt:lpwstr>
  </property>
  <property fmtid="{D5CDD505-2E9C-101B-9397-08002B2CF9AE}" pid="7" name="DN  Dokument ansvarlig Init">
    <vt:lpwstr/>
  </property>
  <property fmtid="{D5CDD505-2E9C-101B-9397-08002B2CF9AE}" pid="8" name="DN Dokument ansvarlig email">
    <vt:lpwstr>rhj@vejenforsyning.dk</vt:lpwstr>
  </property>
  <property fmtid="{D5CDD505-2E9C-101B-9397-08002B2CF9AE}" pid="9" name="DN  Dokument ansvarlig telefonnr.">
    <vt:lpwstr/>
  </property>
  <property fmtid="{D5CDD505-2E9C-101B-9397-08002B2CF9AE}" pid="10" name="DN  Dokument ansvarlig titel">
    <vt:lpwstr>Teknisk Designer</vt:lpwstr>
  </property>
  <property fmtid="{D5CDD505-2E9C-101B-9397-08002B2CF9AE}" pid="11" name="DN dokument nummer">
    <vt:lpwstr>D21-125899</vt:lpwstr>
  </property>
  <property fmtid="{D5CDD505-2E9C-101B-9397-08002B2CF9AE}" pid="12" name="DN Dokument version">
    <vt:lpwstr>11.0</vt:lpwstr>
  </property>
  <property fmtid="{D5CDD505-2E9C-101B-9397-08002B2CF9AE}" pid="13" name="DN Dokument title">
    <vt:lpwstr>s102-vejen-spildevand-capex2021</vt:lpwstr>
  </property>
  <property fmtid="{D5CDD505-2E9C-101B-9397-08002B2CF9AE}" pid="14" name="DN Dokument Mødetype">
    <vt:lpwstr/>
  </property>
  <property fmtid="{D5CDD505-2E9C-101B-9397-08002B2CF9AE}" pid="15" name="DN Dokument Mødedato">
    <vt:lpwstr/>
  </property>
  <property fmtid="{D5CDD505-2E9C-101B-9397-08002B2CF9AE}" pid="16" name="D - Mødested">
    <vt:lpwstr/>
  </property>
  <property fmtid="{D5CDD505-2E9C-101B-9397-08002B2CF9AE}" pid="17" name="D - Mødetidstart">
    <vt:lpwstr/>
  </property>
  <property fmtid="{D5CDD505-2E9C-101B-9397-08002B2CF9AE}" pid="18" name="D - Mødetidslut">
    <vt:lpwstr/>
  </property>
  <property fmtid="{D5CDD505-2E9C-101B-9397-08002B2CF9AE}" pid="19" name="D - Referat Dato">
    <vt:lpwstr/>
  </property>
  <property fmtid="{D5CDD505-2E9C-101B-9397-08002B2CF9AE}" pid="20" name="D - Navision nummer">
    <vt:lpwstr/>
  </property>
  <property fmtid="{D5CDD505-2E9C-101B-9397-08002B2CF9AE}" pid="21" name="D - Overskrift i Dokument">
    <vt:lpwstr/>
  </property>
  <property fmtid="{D5CDD505-2E9C-101B-9397-08002B2CF9AE}" pid="22" name="D - Adresse modtager">
    <vt:lpwstr/>
  </property>
  <property fmtid="{D5CDD505-2E9C-101B-9397-08002B2CF9AE}" pid="23" name="DN Sagsnummer">
    <vt:lpwstr>S20-5747</vt:lpwstr>
  </property>
  <property fmtid="{D5CDD505-2E9C-101B-9397-08002B2CF9AE}" pid="24" name="DN Sagstitel">
    <vt:lpwstr>Vejen spildevand A/S</vt:lpwstr>
  </property>
  <property fmtid="{D5CDD505-2E9C-101B-9397-08002B2CF9AE}" pid="25" name="DN Sag ansvarlig fulde navn">
    <vt:lpwstr/>
  </property>
  <property fmtid="{D5CDD505-2E9C-101B-9397-08002B2CF9AE}" pid="26" name="DN Sag ansvarlig init">
    <vt:lpwstr/>
  </property>
  <property fmtid="{D5CDD505-2E9C-101B-9397-08002B2CF9AE}" pid="27" name="Comments">
    <vt:lpwstr/>
  </property>
  <property fmtid="{D5CDD505-2E9C-101B-9397-08002B2CF9AE}" pid="28" name="DN Sag Leverandoer fuldenavn">
    <vt:lpwstr/>
  </property>
  <property fmtid="{D5CDD505-2E9C-101B-9397-08002B2CF9AE}" pid="29" name="DN Sag Leverandoer gade">
    <vt:lpwstr/>
  </property>
  <property fmtid="{D5CDD505-2E9C-101B-9397-08002B2CF9AE}" pid="30" name="DN Sag Leverandoer postnr">
    <vt:lpwstr/>
  </property>
  <property fmtid="{D5CDD505-2E9C-101B-9397-08002B2CF9AE}" pid="31" name="DN Sag Leverandoer by">
    <vt:lpwstr/>
  </property>
</Properties>
</file>