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<sst xmlns="http://schemas.openxmlformats.org/spreadsheetml/2006/main" count="1737" uniqueCount="211">
  <si>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</si>
  <si>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</si>
  <si>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</si>
  <si>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</si>
  <si>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</si>
  <si>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</si>
  <si>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</si>
  <si>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</si>
  <si>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</si>
  <si>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</si>
  <si>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</si>
  <si>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</si>
  <si>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</si>
  <si>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</si>
  <si>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</si>
  <si>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</si>
  <si>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</si>
  <si>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</si>
  <si>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</si>
  <si>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</si>
  <si>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</si>
  <si>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</si>
  <si>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</si>
  <si>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</si>
  <si>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</si>
  <si>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</si>
  <si>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</si>
  <si>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</si>
  <si>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</si>
  <si>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</si>
  <si>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</si>
  <si>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</si>
  <si>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</si>
  <si>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</si>
  <si>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</si>
  <si>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</si>
  <si>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</si>
  <si>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</si>
  <si>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</si>
  <si>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</si>
  <si>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</si>
  <si>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</si>
  <si>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</si>
  <si>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</si>
  <si>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</si>
  <si>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</si>
  <si>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</si>
  <si>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</si>
  <si>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</si>
  <si>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</si>
  <si>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</si>
  <si>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</si>
  <si>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</si>
  <si>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</si>
  <si>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</si>
  <si>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</si>
  <si>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</si>
  <si>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</si>
  <si>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</si>
  <si>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</si>
  <si>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</si>
  <si>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</si>
  <si>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</si>
  <si>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</si>
  <si>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</si>
  <si>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</si>
  <si>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</si>
  <si>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</si>
  <si>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</si>
  <si>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</si>
  <si>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</si>
  <si>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</si>
  <si>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</si>
  <si>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</si>
  <si>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</si>
  <si>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</si>
  <si>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</si>
  <si>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</si>
  <si>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</si>
  <si>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</si>
  <si>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</si>
  <si>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</si>
  <si>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</si>
  <si>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</si>
  <si>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</si>
  <si>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</si>
  <si>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</si>
  <si>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</si>
  <si>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</si>
  <si>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</si>
  <si>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</si>
  <si>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</si>
  <si>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</si>
  <si>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</si>
  <si>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</si>
  <si>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</si>
  <si>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</si>
  <si>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</si>
  <si>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</si>
  <si>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</si>
  <si>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</si>
  <si>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</si>
  <si>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</si>
  <si>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</si>
  <si>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</si>
  <si>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</si>
  <si>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</si>
  <si>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</si>
  <si>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</si>
  <si>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</si>
  <si>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</si>
  <si>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</si>
  <si>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</si>
  <si>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</si>
  <si>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</si>
  <si>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</si>
  <si>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</si>
  <si>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</si>
  <si>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</si>
  <si>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</si>
  <si>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</si>
  <si>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</si>
  <si>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</si>
  <si>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</si>
  <si>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</si>
  <si>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</si>
  <si>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</si>
  <si>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</si>
  <si>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</si>
  <si>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</si>
  <si>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</si>
  <si>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</si>
  <si>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</si>
  <si>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</si>
  <si>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</si>
  <si>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</si>
  <si>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</si>
  <si>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</si>
  <si>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</si>
  <si>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</si>
  <si>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</si>
  <si>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</si>
  <si>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</si>
  <si>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</si>
  <si>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</si>
  <si>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</si>
  <si>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</si>
  <si>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</si>
  <si>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</si>
  <si>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</si>
  <si>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</si>
  <si>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</si>
  <si>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</si>
  <si>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</si>
  <si>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</si>
  <si>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</si>
  <si>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</si>
  <si>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</si>
  <si>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</si>
  <si>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</si>
  <si>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</si>
  <si>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</si>
  <si>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</si>
  <si>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</si>
  <si>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</si>
  <si>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</si>
  <si>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</si>
  <si>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</si>
  <si>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</si>
  <si>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</si>
  <si>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</si>
  <si>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</si>
  <si>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</si>
  <si>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</si>
  <si>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</si>
  <si>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</si>
  <si>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</si>
  <si>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</si>
  <si>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</si>
  <si>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</si>
  <si>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</si>
  <si>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</si>
  <si>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</si>
  <si>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</si>
  <si>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</si>
  <si>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</si>
  <si>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</si>
  <si>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</si>
  <si>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</si>
  <si>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</si>
  <si>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</si>
  <si>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</si>
  <si>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</si>
  <si>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</si>
  <si>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</si>
  <si>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</si>
  <si>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</si>
  <si>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</si>
  <si>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</si>
  <si>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</si>
  <si>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</si>
  <si>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</si>
  <si>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</si>
  <si>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</si>
  <si>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</si>
  <si>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</si>
  <si>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</si>
  <si>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</si>
  <si>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</si>
  <si>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Kunststofbanen lavet 2019</t>
  </si>
  <si>
    <t>SP31000 vedr. Letbanen ETA. Er reel tilgang der øger vores samlet antal, ifht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</si>
</sst>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60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509" zoomScaleNormal="100" workbookViewId="0">
      <selection activeCell="F528" sqref="F528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1"/>
      <c r="C2" s="53"/>
      <c r="D2" s="53"/>
      <c r="E2" s="53"/>
      <c r="F2" s="53"/>
      <c r="G2" s="53"/>
      <c r="H2" s="53"/>
      <c r="I2" s="5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0</v>
      </c>
      <c r="E10" s="39"/>
      <c r="F10" s="39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0</v>
      </c>
      <c r="E11" s="39"/>
      <c r="F11" s="39"/>
      <c r="G11" s="44">
        <f>IF($D$11="",IF($E$11&gt;0,"Ny data",IF($E$11="","",0)),IF($D$11=0,IF($E$11=0,0,"Ny data"),($E$11-$D$11)/$D$11))</f>
        <v>0</v>
      </c>
      <c r="H11" s="44" t="str">
        <f>IF($E$11="",IF($F$11&gt;0,"Ny data",IF($F$11="","",0)),IF($E$11=0,IF($F$11=0,0,"Ny data"),($F$11-$E$11)/$E$11))</f>
        <v/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0</v>
      </c>
      <c r="E12" s="39"/>
      <c r="F12" s="39"/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/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/>
      <c r="F13" s="39"/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/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/>
      <c r="F14" s="39"/>
      <c r="G14" s="44">
        <f>IF($D$14="",IF($E$14&gt;0,"Ny data",IF($E$14="","",0)),IF($D$14=0,IF($E$14=0,0,"Ny data"),($E$14-$D$14)/$D$14))</f>
        <v>0</v>
      </c>
      <c r="H14" s="44" t="str">
        <f>IF($E$14="",IF($F$14&gt;0,"Ny data",IF($F$14="","",0)),IF($E$14=0,IF($F$14=0,0,"Ny data"),($F$14-$E$14)/$E$14))</f>
        <v/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/>
      <c r="F15" s="39"/>
      <c r="G15" s="44">
        <f>IF($D$15="",IF($E$15&gt;0,"Ny data",IF($E$15="","",0)),IF($D$15=0,IF($E$15=0,0,"Ny data"),($E$15-$D$15)/$D$15))</f>
        <v>0</v>
      </c>
      <c r="H15" s="44" t="str">
        <f>IF($E$15="",IF($F$15&gt;0,"Ny data",IF($F$15="","",0)),IF($E$15=0,IF($F$15=0,0,"Ny data"),($F$15-$E$15)/$E$15))</f>
        <v/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0</v>
      </c>
      <c r="E16" s="39"/>
      <c r="F16" s="39"/>
      <c r="G16" s="44">
        <f>IF($D$16="",IF($E$16&gt;0,"Ny data",IF($E$16="","",0)),IF($D$16=0,IF($E$16=0,0,"Ny data"),($E$16-$D$16)/$D$16))</f>
        <v>0</v>
      </c>
      <c r="H16" s="44" t="str">
        <f>IF($E$16="",IF($F$16&gt;0,"Ny data",IF($F$16="","",0)),IF($E$16=0,IF($F$16=0,0,"Ny data"),($F$16-$E$16)/$E$16))</f>
        <v/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0</v>
      </c>
      <c r="E17" s="39"/>
      <c r="F17" s="39"/>
      <c r="G17" s="44">
        <f>IF($D$17="",IF($E$17&gt;0,"Ny data",IF($E$17="","",0)),IF($D$17=0,IF($E$17=0,0,"Ny data"),($E$17-$D$17)/$D$17))</f>
        <v>0</v>
      </c>
      <c r="H17" s="44" t="str">
        <f>IF($E$17="",IF($F$17&gt;0,"Ny data",IF($F$17="","",0)),IF($E$17=0,IF($F$17=0,0,"Ny data"),($F$17-$E$17)/$E$17))</f>
        <v/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0</v>
      </c>
      <c r="E18" s="39"/>
      <c r="F18" s="39"/>
      <c r="G18" s="44">
        <f>IF($D$18="",IF($E$18&gt;0,"Ny data",IF($E$18="","",0)),IF($D$18=0,IF($E$18=0,0,"Ny data"),($E$18-$D$18)/$D$18))</f>
        <v>0</v>
      </c>
      <c r="H18" s="44" t="str">
        <f>IF($E$18="",IF($F$18&gt;0,"Ny data",IF($F$18="","",0)),IF($E$18=0,IF($F$18=0,0,"Ny data"),($F$18-$E$18)/$E$18))</f>
        <v/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0</v>
      </c>
      <c r="E19" s="39"/>
      <c r="F19" s="39"/>
      <c r="G19" s="44">
        <f>IF($D$19="",IF($E$19&gt;0,"Ny data",IF($E$19="","",0)),IF($D$19=0,IF($E$19=0,0,"Ny data"),($E$19-$D$19)/$D$19))</f>
        <v>0</v>
      </c>
      <c r="H19" s="44" t="str">
        <f>IF($E$19="",IF($F$19&gt;0,"Ny data",IF($F$19="","",0)),IF($E$19=0,IF($F$19=0,0,"Ny data"),($F$19-$E$19)/$E$19))</f>
        <v/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0</v>
      </c>
      <c r="E20" s="39"/>
      <c r="F20" s="39"/>
      <c r="G20" s="44">
        <f>IF($D$20="",IF($E$20&gt;0,"Ny data",IF($E$20="","",0)),IF($D$20=0,IF($E$20=0,0,"Ny data"),($E$20-$D$20)/$D$20))</f>
        <v>0</v>
      </c>
      <c r="H20" s="44" t="str">
        <f>IF($E$20="",IF($F$20&gt;0,"Ny data",IF($F$20="","",0)),IF($E$20=0,IF($F$20=0,0,"Ny data"),($F$20-$E$20)/$E$20))</f>
        <v/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0</v>
      </c>
      <c r="E21" s="39"/>
      <c r="F21" s="39"/>
      <c r="G21" s="44">
        <f>IF($D$21="",IF($E$21&gt;0,"Ny data",IF($E$21="","",0)),IF($D$21=0,IF($E$21=0,0,"Ny data"),($E$21-$D$21)/$D$21))</f>
        <v>0</v>
      </c>
      <c r="H21" s="44" t="str">
        <f>IF($E$21="",IF($F$21&gt;0,"Ny data",IF($F$21="","",0)),IF($E$21=0,IF($F$21=0,0,"Ny data"),($F$21-$E$21)/$E$21))</f>
        <v/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/>
      <c r="F22" s="39"/>
      <c r="G22" s="44">
        <f>IF($D$22="",IF($E$22&gt;0,"Ny data",IF($E$22="","",0)),IF($D$22=0,IF($E$22=0,0,"Ny data"),($E$22-$D$22)/$D$22))</f>
        <v>0</v>
      </c>
      <c r="H22" s="44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/>
      <c r="F23" s="39"/>
      <c r="G23" s="44">
        <f>IF($D$23="",IF($E$23&gt;0,"Ny data",IF($E$23="","",0)),IF($D$23=0,IF($E$23=0,0,"Ny data"),($E$23-$D$23)/$D$23))</f>
        <v>0</v>
      </c>
      <c r="H23" s="44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/>
      <c r="F24" s="39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/>
      <c r="F26" s="39"/>
      <c r="G26" s="44">
        <f>IF($D$26="",IF($E$26&gt;0,"Ny data",IF($E$26="","",0)),IF($D$26=0,IF($E$26=0,0,"Ny data"),($E$26-$D$26)/$D$26))</f>
        <v>0</v>
      </c>
      <c r="H26" s="44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/>
      <c r="F27" s="39"/>
      <c r="G27" s="44">
        <f>IF($D$27="",IF($E$27&gt;0,"Ny data",IF($E$27="","",0)),IF($D$27=0,IF($E$27=0,0,"Ny data"),($E$27-$D$27)/$D$27))</f>
        <v>0</v>
      </c>
      <c r="H27" s="44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/>
      <c r="F31" s="39"/>
      <c r="G31" s="44">
        <f>IF($D$31="",IF($E$31&gt;0,"Ny data",IF($E$31="","",0)),IF($D$31=0,IF($E$31=0,0,"Ny data"),($E$31-$D$31)/$D$31))</f>
        <v>0</v>
      </c>
      <c r="H31" s="44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0</v>
      </c>
      <c r="E45" s="39"/>
      <c r="F45" s="39"/>
      <c r="G45" s="44">
        <f>IF($D$45="",IF($E$45&gt;0,"Ny data",IF($E$45="","",0)),IF($D$45=0,IF($E$45=0,0,"Ny data"),($E$45-$D$45)/$D$45))</f>
        <v>0</v>
      </c>
      <c r="H45" s="44" t="str">
        <f>IF($E$45="",IF($F$45&gt;0,"Ny data",IF($F$45="","",0)),IF($E$45=0,IF($F$45=0,0,"Ny data"),($F$45-$E$45)/$E$45))</f>
        <v/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39"/>
      <c r="F62" s="39"/>
      <c r="G62" s="44">
        <f>IF($D$62="",IF($E$62&gt;0,"Ny data",IF($E$62="","",0)),IF($D$62=0,IF($E$62=0,0,"Ny data"),($E$62-$D$62)/$D$62))</f>
        <v>0</v>
      </c>
      <c r="H62" s="44" t="str">
        <f>IF($E$62="",IF($F$62&gt;0,"Ny data",IF($F$62="","",0)),IF($E$62=0,IF($F$62=0,0,"Ny data"),($F$62-$E$62)/$E$62))</f>
        <v/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39"/>
      <c r="F63" s="39"/>
      <c r="G63" s="44">
        <f>IF($D$63="",IF($E$63&gt;0,"Ny data",IF($E$63="","",0)),IF($D$63=0,IF($E$63=0,0,"Ny data"),($E$63-$D$63)/$D$63))</f>
        <v>0</v>
      </c>
      <c r="H63" s="44" t="str">
        <f>IF($E$63="",IF($F$63&gt;0,"Ny data",IF($F$63="","",0)),IF($E$63=0,IF($F$63=0,0,"Ny data"),($F$63-$E$63)/$E$63))</f>
        <v/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39"/>
      <c r="F64" s="39"/>
      <c r="G64" s="44">
        <f>IF($D$64="",IF($E$64&gt;0,"Ny data",IF($E$64="","",0)),IF($D$64=0,IF($E$64=0,0,"Ny data"),($E$64-$D$64)/$D$64))</f>
        <v>0</v>
      </c>
      <c r="H64" s="44" t="str">
        <f>IF($E$64="",IF($F$64&gt;0,"Ny data",IF($F$64="","",0)),IF($E$64=0,IF($F$64=0,0,"Ny data"),($F$64-$E$64)/$E$64))</f>
        <v/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39"/>
      <c r="F65" s="39"/>
      <c r="G65" s="44">
        <f>IF($D$65="",IF($E$65&gt;0,"Ny data",IF($E$65="","",0)),IF($D$65=0,IF($E$65=0,0,"Ny data"),($E$65-$D$65)/$D$65))</f>
        <v>0</v>
      </c>
      <c r="H65" s="44" t="str">
        <f>IF($E$65="",IF($F$65&gt;0,"Ny data",IF($F$65="","",0)),IF($E$65=0,IF($F$65=0,0,"Ny data"),($F$65-$E$65)/$E$65))</f>
        <v/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/>
      <c r="F68" s="39"/>
      <c r="G68" s="44">
        <f>IF($D$68="",IF($E$68&gt;0,"Ny data",IF($E$68="","",0)),IF($D$68=0,IF($E$68=0,0,"Ny data"),($E$68-$D$68)/$D$68))</f>
        <v>0</v>
      </c>
      <c r="H68" s="44" t="str">
        <f>IF($E$68="",IF($F$68&gt;0,"Ny data",IF($F$68="","",0)),IF($E$68=0,IF($F$68=0,0,"Ny data"),($F$68-$E$68)/$E$68))</f>
        <v/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39"/>
      <c r="F71" s="39"/>
      <c r="G71" s="44">
        <f>IF($D$71="",IF($E$71&gt;0,"Ny data",IF($E$71="","",0)),IF($D$71=0,IF($E$71=0,0,"Ny data"),($E$71-$D$71)/$D$71))</f>
        <v>0</v>
      </c>
      <c r="H71" s="44" t="str">
        <f>IF($E$71="",IF($F$71&gt;0,"Ny data",IF($F$71="","",0)),IF($E$71=0,IF($F$71=0,0,"Ny data"),($F$71-$E$71)/$E$71))</f>
        <v/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39"/>
      <c r="F72" s="39"/>
      <c r="G72" s="44">
        <f>IF($D$72="",IF($E$72&gt;0,"Ny data",IF($E$72="","",0)),IF($D$72=0,IF($E$72=0,0,"Ny data"),($E$72-$D$72)/$D$72))</f>
        <v>0</v>
      </c>
      <c r="H72" s="44" t="str">
        <f>IF($E$72="",IF($F$72&gt;0,"Ny data",IF($F$72="","",0)),IF($E$72=0,IF($F$72=0,0,"Ny data"),($F$72-$E$72)/$E$72))</f>
        <v/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39"/>
      <c r="F73" s="39"/>
      <c r="G73" s="44">
        <f>IF($D$73="",IF($E$73&gt;0,"Ny data",IF($E$73="","",0)),IF($D$73=0,IF($E$73=0,0,"Ny data"),($E$73-$D$73)/$D$73))</f>
        <v>0</v>
      </c>
      <c r="H73" s="44" t="str">
        <f>IF($E$73="",IF($F$73&gt;0,"Ny data",IF($F$73="","",0)),IF($E$73=0,IF($F$73=0,0,"Ny data"),($F$73-$E$73)/$E$73))</f>
        <v/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39"/>
      <c r="F74" s="39"/>
      <c r="G74" s="44">
        <f>IF($D$74="",IF($E$74&gt;0,"Ny data",IF($E$74="","",0)),IF($D$74=0,IF($E$74=0,0,"Ny data"),($E$74-$D$74)/$D$74))</f>
        <v>0</v>
      </c>
      <c r="H74" s="44" t="str">
        <f>IF($E$74="",IF($F$74&gt;0,"Ny data",IF($F$74="","",0)),IF($E$74=0,IF($F$74=0,0,"Ny data"),($F$74-$E$74)/$E$74))</f>
        <v/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39"/>
      <c r="F75" s="39"/>
      <c r="G75" s="44">
        <f>IF($D$75="",IF($E$75&gt;0,"Ny data",IF($E$75="","",0)),IF($D$75=0,IF($E$75=0,0,"Ny data"),($E$75-$D$75)/$D$75))</f>
        <v>0</v>
      </c>
      <c r="H75" s="44" t="str">
        <f>IF($E$75="",IF($F$75&gt;0,"Ny data",IF($F$75="","",0)),IF($E$75=0,IF($F$75=0,0,"Ny data"),($F$75-$E$75)/$E$75))</f>
        <v/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/>
      <c r="F82" s="39"/>
      <c r="G82" s="44">
        <f>IF($D$82="",IF($E$82&gt;0,"Ny data",IF($E$82="","",0)),IF($D$82=0,IF($E$82=0,0,"Ny data"),($E$82-$D$82)/$D$82))</f>
        <v>0</v>
      </c>
      <c r="H82" s="44" t="str">
        <f>IF($E$82="",IF($F$82&gt;0,"Ny data",IF($F$82="","",0)),IF($E$82=0,IF($F$82=0,0,"Ny data"),($F$82-$E$82)/$E$82))</f>
        <v/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/>
      <c r="F84" s="39"/>
      <c r="G84" s="44">
        <f>IF($D$84="",IF($E$84&gt;0,"Ny data",IF($E$84="","",0)),IF($D$84=0,IF($E$84=0,0,"Ny data"),($E$84-$D$84)/$D$84))</f>
        <v>0</v>
      </c>
      <c r="H84" s="44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/>
      <c r="F85" s="39"/>
      <c r="G85" s="44">
        <f>IF($D$85="",IF($E$85&gt;0,"Ny data",IF($E$85="","",0)),IF($D$85=0,IF($E$85=0,0,"Ny data"),($E$85-$D$85)/$D$85))</f>
        <v>0</v>
      </c>
      <c r="H85" s="44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/>
      <c r="F86" s="39"/>
      <c r="G86" s="44">
        <f>IF($D$86="",IF($E$86&gt;0,"Ny data",IF($E$86="","",0)),IF($D$86=0,IF($E$86=0,0,"Ny data"),($E$86-$D$86)/$D$86))</f>
        <v>0</v>
      </c>
      <c r="H86" s="44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/>
      <c r="F93" s="39"/>
      <c r="G93" s="44">
        <f>IF($D$93="",IF($E$93&gt;0,"Ny data",IF($E$93="","",0)),IF($D$93=0,IF($E$93=0,0,"Ny data"),($E$93-$D$93)/$D$93))</f>
        <v>0</v>
      </c>
      <c r="H93" s="44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/>
      <c r="F134" s="39"/>
      <c r="G134" s="44">
        <f>IF($D$134="",IF($E$134&gt;0,"Ny data",IF($E$134="","",0)),IF($D$134=0,IF($E$134=0,0,"Ny data"),($E$134-$D$134)/$D$134))</f>
        <v>0</v>
      </c>
      <c r="H134" s="44" t="str">
        <f>IF($E$134="",IF($F$134&gt;0,"Ny data",IF($F$134="","",0)),IF($E$134=0,IF($F$134=0,0,"Ny data"),($F$134-$E$134)/$E$134))</f>
        <v/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/>
      <c r="F172" s="39"/>
      <c r="G172" s="44">
        <f>IF($D$172="",IF($E$172&gt;0,"Ny data",IF($E$172="","",0)),IF($D$172=0,IF($E$172=0,0,"Ny data"),($E$172-$D$172)/$D$172))</f>
        <v>0</v>
      </c>
      <c r="H172" s="44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/>
      <c r="F335" s="39"/>
      <c r="G335" s="44">
        <f>IF($D$335="",IF($E$335&gt;0,"Ny data",IF($E$335="","",0)),IF($D$335=0,IF($E$335=0,0,"Ny data"),($E$335-$D$335)/$D$335))</f>
        <v>0</v>
      </c>
      <c r="H335" s="44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/>
      <c r="F445" s="39"/>
      <c r="G445" s="44">
        <f>IF($D$445="",IF($E$445&gt;0,"Ny data",IF($E$445="","",0)),IF($D$445=0,IF($E$445=0,0,"Ny data"),($E$445-$D$445)/$D$445))</f>
        <v>0</v>
      </c>
      <c r="H445" s="44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dc5eLo10s4XkBu7wx9mUb/ESPMupIrcCk3ulpnGaTFrhoIh/Vz4GaZ4b9yWvGqo6i3pbFiVp0qUQwy4sQI4U6g==" saltValue="zsJ1Sk88hYfKuGOTfD62k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activeCell="E21" sqref="E21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6" t="s">
        <v>7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7"/>
      <c r="B2" s="51"/>
      <c r="C2" s="53"/>
      <c r="D2" s="53"/>
      <c r="E2" s="53"/>
      <c r="F2" s="53"/>
      <c r="G2" s="53"/>
      <c r="H2" s="53"/>
      <c r="I2" s="55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2195</v>
      </c>
      <c r="E4" s="39">
        <v>2195</v>
      </c>
      <c r="F4" s="39">
        <v>2195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1215</v>
      </c>
      <c r="E5" s="39">
        <v>1215</v>
      </c>
      <c r="F5" s="39">
        <v>1215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92</v>
      </c>
      <c r="E6" s="39">
        <v>92</v>
      </c>
      <c r="F6" s="39">
        <v>92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598</v>
      </c>
      <c r="E7" s="39">
        <v>598</v>
      </c>
      <c r="F7" s="39">
        <v>598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0</v>
      </c>
      <c r="E9" s="39">
        <v>0</v>
      </c>
      <c r="F9" s="39"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0</v>
      </c>
      <c r="E11" s="39">
        <v>0</v>
      </c>
      <c r="F11" s="39">
        <v>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62949.85</v>
      </c>
      <c r="E18" s="39">
        <v>64160</v>
      </c>
      <c r="F18" s="39">
        <v>64160</v>
      </c>
      <c r="G18" s="44">
        <f>IF($D$18="",IF($E$18&gt;0,"Ny data",IF($E$18="","",0)),IF($D$18=0,IF($E$18=0,0,"Ny data"),($E$18-$D$18)/$D$18))</f>
        <v>1.9224033099364043E-2</v>
      </c>
      <c r="H18" s="44">
        <f>IF($E$18="",IF($F$18&gt;0,"Ny data",IF($F$18="","",0)),IF($E$18=0,IF($F$18=0,0,"Ny data"),($F$18-$E$18)/$E$18))</f>
        <v>0</v>
      </c>
      <c r="I18" s="39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61936</v>
      </c>
      <c r="E19" s="39">
        <v>61993</v>
      </c>
      <c r="F19" s="39">
        <v>61993</v>
      </c>
      <c r="G19" s="44">
        <f>IF($D$19="",IF($E$19&gt;0,"Ny data",IF($E$19="","",0)),IF($D$19=0,IF($E$19=0,0,"Ny data"),($E$19-$D$19)/$D$19))</f>
        <v>9.2030483079307674E-4</v>
      </c>
      <c r="H19" s="44">
        <f>IF($E$19="",IF($F$19&gt;0,"Ny data",IF($F$19="","",0)),IF($E$19=0,IF($F$19=0,0,"Ny data"),($F$19-$E$19)/$E$19))</f>
        <v>0</v>
      </c>
      <c r="I19" s="39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21321</v>
      </c>
      <c r="E20" s="39">
        <v>20878</v>
      </c>
      <c r="F20" s="39">
        <v>20878</v>
      </c>
      <c r="G20" s="44">
        <f>IF($D$20="",IF($E$20&gt;0,"Ny data",IF($E$20="","",0)),IF($D$20=0,IF($E$20=0,0,"Ny data"),($E$20-$D$20)/$D$20))</f>
        <v>-2.0777637071431921E-2</v>
      </c>
      <c r="H20" s="44">
        <f>IF($E$20="",IF($F$20&gt;0,"Ny data",IF($F$20="","",0)),IF($E$20=0,IF($F$20=0,0,"Ny data"),($F$20-$E$20)/$E$20))</f>
        <v>0</v>
      </c>
      <c r="I20" s="39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8830</v>
      </c>
      <c r="E21" s="39">
        <v>9239</v>
      </c>
      <c r="F21" s="39">
        <v>9239</v>
      </c>
      <c r="G21" s="44">
        <f>IF($D$21="",IF($E$21&gt;0,"Ny data",IF($E$21="","",0)),IF($D$21=0,IF($E$21=0,0,"Ny data"),($E$21-$D$21)/$D$21))</f>
        <v>4.6319365798414495E-2</v>
      </c>
      <c r="H21" s="44">
        <f>IF($E$21="",IF($F$21&gt;0,"Ny data",IF($F$21="","",0)),IF($E$21=0,IF($F$21=0,0,"Ny data"),($F$21-$E$21)/$E$21))</f>
        <v>0</v>
      </c>
      <c r="I21" s="39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2993</v>
      </c>
      <c r="E22" s="39">
        <v>2993</v>
      </c>
      <c r="F22" s="39">
        <v>2993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5188</v>
      </c>
      <c r="E23" s="39">
        <v>5188</v>
      </c>
      <c r="F23" s="39">
        <v>5188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9612.58</v>
      </c>
      <c r="E25" s="39">
        <v>9613</v>
      </c>
      <c r="F25" s="39">
        <v>9613</v>
      </c>
      <c r="G25" s="44">
        <f>IF($D$25="",IF($E$25&gt;0,"Ny data",IF($E$25="","",0)),IF($D$25=0,IF($E$25=0,0,"Ny data"),($E$25-$D$25)/$D$25))</f>
        <v>4.3692744299664891E-5</v>
      </c>
      <c r="H25" s="44">
        <f>IF($E$25="",IF($F$25&gt;0,"Ny data",IF($F$25="","",0)),IF($E$25=0,IF($F$25=0,0,"Ny data"),($F$25-$E$25)/$E$25))</f>
        <v>0</v>
      </c>
      <c r="I25" s="39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10155.280000000001</v>
      </c>
      <c r="E26" s="39">
        <v>10155</v>
      </c>
      <c r="F26" s="39">
        <v>10155</v>
      </c>
      <c r="G26" s="44">
        <f>IF($D$26="",IF($E$26&gt;0,"Ny data",IF($E$26="","",0)),IF($D$26=0,IF($E$26=0,0,"Ny data"),($E$26-$D$26)/$D$26))</f>
        <v>-2.7571864094407522E-5</v>
      </c>
      <c r="H26" s="44">
        <f>IF($E$26="",IF($F$26&gt;0,"Ny data",IF($F$26="","",0)),IF($E$26=0,IF($F$26=0,0,"Ny data"),($F$26-$E$26)/$E$26))</f>
        <v>0</v>
      </c>
      <c r="I26" s="39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2227.9</v>
      </c>
      <c r="E27" s="39">
        <v>2228</v>
      </c>
      <c r="F27" s="39">
        <v>2228</v>
      </c>
      <c r="G27" s="44">
        <f>IF($D$27="",IF($E$27&gt;0,"Ny data",IF($E$27="","",0)),IF($D$27=0,IF($E$27=0,0,"Ny data"),($E$27-$D$27)/$D$27))</f>
        <v>4.4885318012437294E-5</v>
      </c>
      <c r="H27" s="44">
        <f>IF($E$27="",IF($F$27&gt;0,"Ny data",IF($F$27="","",0)),IF($E$27=0,IF($F$27=0,0,"Ny data"),($F$27-$E$27)/$E$27))</f>
        <v>0</v>
      </c>
      <c r="I27" s="39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1587.1599999999999</v>
      </c>
      <c r="E28" s="39">
        <v>1587</v>
      </c>
      <c r="F28" s="39">
        <v>1587</v>
      </c>
      <c r="G28" s="44">
        <f>IF($D$28="",IF($E$28&gt;0,"Ny data",IF($E$28="","",0)),IF($D$28=0,IF($E$28=0,0,"Ny data"),($E$28-$D$28)/$D$28))</f>
        <v>-1.0080899216200918E-4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13892</v>
      </c>
      <c r="E32" s="39">
        <v>13892</v>
      </c>
      <c r="F32" s="39">
        <v>14821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6.687302044342068E-2</v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15056</v>
      </c>
      <c r="E33" s="39">
        <v>15056</v>
      </c>
      <c r="F33" s="39">
        <v>15140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5.5791710945802342E-3</v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4019</v>
      </c>
      <c r="E34" s="39">
        <v>4019</v>
      </c>
      <c r="F34" s="39">
        <v>4019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2692</v>
      </c>
      <c r="E35" s="39">
        <v>2692</v>
      </c>
      <c r="F35" s="39">
        <v>2692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513</v>
      </c>
      <c r="E36" s="39">
        <v>513</v>
      </c>
      <c r="F36" s="39">
        <v>513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1425</v>
      </c>
      <c r="E37" s="39">
        <v>1425</v>
      </c>
      <c r="F37" s="39">
        <v>1425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104</v>
      </c>
      <c r="E38" s="39">
        <v>104</v>
      </c>
      <c r="F38" s="39">
        <v>104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1141.1199999999999</v>
      </c>
      <c r="E39" s="39">
        <v>1141</v>
      </c>
      <c r="F39" s="39">
        <v>1141</v>
      </c>
      <c r="G39" s="44">
        <f>IF($D$39="",IF($E$39&gt;0,"Ny data",IF($E$39="","",0)),IF($D$39=0,IF($E$39=0,0,"Ny data"),($E$39-$D$39)/$D$39))</f>
        <v>-1.0515984296120555E-4</v>
      </c>
      <c r="H39" s="44">
        <f>IF($E$39="",IF($F$39&gt;0,"Ny data",IF($F$39="","",0)),IF($E$39=0,IF($F$39=0,0,"Ny data"),($F$39-$E$39)/$E$39))</f>
        <v>0</v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3622.32</v>
      </c>
      <c r="E40" s="39">
        <v>3622</v>
      </c>
      <c r="F40" s="39">
        <v>3622</v>
      </c>
      <c r="G40" s="44">
        <f>IF($D$40="",IF($E$40&gt;0,"Ny data",IF($E$40="","",0)),IF($D$40=0,IF($E$40=0,0,"Ny data"),($E$40-$D$40)/$D$40))</f>
        <v>-8.8341173612536633E-5</v>
      </c>
      <c r="H40" s="44">
        <f>IF($E$40="",IF($F$40&gt;0,"Ny data",IF($F$40="","",0)),IF($E$40=0,IF($F$40=0,0,"Ny data"),($F$40-$E$40)/$E$40))</f>
        <v>0</v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1174</v>
      </c>
      <c r="E41" s="39">
        <v>1174</v>
      </c>
      <c r="F41" s="39">
        <v>1174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191.44000000000003</v>
      </c>
      <c r="E42" s="39">
        <v>191</v>
      </c>
      <c r="F42" s="39">
        <v>191</v>
      </c>
      <c r="G42" s="44">
        <f>IF($D$42="",IF($E$42&gt;0,"Ny data",IF($E$42="","",0)),IF($D$42=0,IF($E$42=0,0,"Ny data"),($E$42-$D$42)/$D$42))</f>
        <v>-2.298370246552581E-3</v>
      </c>
      <c r="H42" s="44">
        <f>IF($E$42="",IF($F$42&gt;0,"Ny data",IF($F$42="","",0)),IF($E$42=0,IF($F$42=0,0,"Ny data"),($F$42-$E$42)/$E$42))</f>
        <v>0</v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68</v>
      </c>
      <c r="E60" s="39">
        <v>68</v>
      </c>
      <c r="F60" s="39">
        <v>68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0</v>
      </c>
      <c r="I60" s="39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166</v>
      </c>
      <c r="E61" s="39">
        <v>166</v>
      </c>
      <c r="F61" s="39">
        <v>166</v>
      </c>
      <c r="G61" s="44">
        <f>IF($D$61="",IF($E$61&gt;0,"Ny data",IF($E$61="","",0)),IF($D$61=0,IF($E$61=0,0,"Ny data"),($E$61-$D$61)/$D$61))</f>
        <v>0</v>
      </c>
      <c r="H61" s="44">
        <f>IF($E$61="",IF($F$61&gt;0,"Ny data",IF($F$61="","",0)),IF($E$61=0,IF($F$61=0,0,"Ny data"),($F$61-$E$61)/$E$61))</f>
        <v>0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2940.6</v>
      </c>
      <c r="E63" s="39">
        <v>3022</v>
      </c>
      <c r="F63" s="39">
        <v>3106</v>
      </c>
      <c r="G63" s="44">
        <f>IF($D$63="",IF($E$63&gt;0,"Ny data",IF($E$63="","",0)),IF($D$63=0,IF($E$63=0,0,"Ny data"),($E$63-$D$63)/$D$63))</f>
        <v>2.7681425559409677E-2</v>
      </c>
      <c r="H63" s="44">
        <f>IF($E$63="",IF($F$63&gt;0,"Ny data",IF($F$63="","",0)),IF($E$63=0,IF($F$63=0,0,"Ny data"),($F$63-$E$63)/$E$63))</f>
        <v>2.7796161482461945E-2</v>
      </c>
      <c r="I63" s="39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6542.4</v>
      </c>
      <c r="E64" s="39">
        <v>6619</v>
      </c>
      <c r="F64" s="39">
        <v>6703</v>
      </c>
      <c r="G64" s="44">
        <f>IF($D$64="",IF($E$64&gt;0,"Ny data",IF($E$64="","",0)),IF($D$64=0,IF($E$64=0,0,"Ny data"),($E$64-$D$64)/$D$64))</f>
        <v>1.1708241623868973E-2</v>
      </c>
      <c r="H64" s="44">
        <f>IF($E$64="",IF($F$64&gt;0,"Ny data",IF($F$64="","",0)),IF($E$64=0,IF($F$64=0,0,"Ny data"),($F$64-$E$64)/$E$64))</f>
        <v>1.2690738782293398E-2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703.4</v>
      </c>
      <c r="E66" s="39">
        <v>705</v>
      </c>
      <c r="F66" s="39">
        <v>705</v>
      </c>
      <c r="G66" s="44">
        <f>IF($D$66="",IF($E$66&gt;0,"Ny data",IF($E$66="","",0)),IF($D$66=0,IF($E$66=0,0,"Ny data"),($E$66-$D$66)/$D$66))</f>
        <v>2.2746659084447295E-3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1651.6</v>
      </c>
      <c r="E67" s="39">
        <v>1654</v>
      </c>
      <c r="F67" s="39">
        <v>1654</v>
      </c>
      <c r="G67" s="44">
        <f>IF($D$67="",IF($E$67&gt;0,"Ny data",IF($E$67="","",0)),IF($D$67=0,IF($E$67=0,0,"Ny data"),($E$67-$D$67)/$D$67))</f>
        <v>1.45313635262781E-3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0</v>
      </c>
      <c r="E72" s="39">
        <v>0</v>
      </c>
      <c r="F72" s="39">
        <v>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0</v>
      </c>
      <c r="E73" s="39">
        <v>0</v>
      </c>
      <c r="F73" s="39">
        <v>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0</v>
      </c>
      <c r="E74" s="39">
        <v>0</v>
      </c>
      <c r="F74" s="39">
        <v>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0</v>
      </c>
      <c r="E75" s="39">
        <v>0</v>
      </c>
      <c r="F75" s="39">
        <v>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2</v>
      </c>
      <c r="E83" s="39">
        <v>2</v>
      </c>
      <c r="F83" s="39">
        <v>2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1</v>
      </c>
      <c r="E84" s="39">
        <v>2</v>
      </c>
      <c r="F84" s="39">
        <v>2</v>
      </c>
      <c r="G84" s="44">
        <f>IF($D$84="",IF($E$84&gt;0,"Ny data",IF($E$84="","",0)),IF($D$84=0,IF($E$84=0,0,"Ny data"),($E$84-$D$84)/$D$84))</f>
        <v>1</v>
      </c>
      <c r="H84" s="44">
        <f>IF($E$84="",IF($F$84&gt;0,"Ny data",IF($F$84="","",0)),IF($E$84=0,IF($F$84=0,0,"Ny data"),($F$84-$E$84)/$E$84))</f>
        <v>0</v>
      </c>
      <c r="I84" s="49" t="s">
        <v>210</v>
      </c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2</v>
      </c>
      <c r="E85" s="39">
        <v>3</v>
      </c>
      <c r="F85" s="39">
        <v>3</v>
      </c>
      <c r="G85" s="44">
        <f>IF($D$85="",IF($E$85&gt;0,"Ny data",IF($E$85="","",0)),IF($D$85=0,IF($E$85=0,0,"Ny data"),($E$85-$D$85)/$D$85))</f>
        <v>0.5</v>
      </c>
      <c r="H85" s="44">
        <f>IF($E$85="",IF($F$85&gt;0,"Ny data",IF($F$85="","",0)),IF($E$85=0,IF($F$85=0,0,"Ny data"),($F$85-$E$85)/$E$85))</f>
        <v>0</v>
      </c>
      <c r="I85" s="49" t="s">
        <v>210</v>
      </c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2</v>
      </c>
      <c r="E86" s="39">
        <v>3</v>
      </c>
      <c r="F86" s="39">
        <v>3</v>
      </c>
      <c r="G86" s="44">
        <f>IF($D$86="",IF($E$86&gt;0,"Ny data",IF($E$86="","",0)),IF($D$86=0,IF($E$86=0,0,"Ny data"),($E$86-$D$86)/$D$86))</f>
        <v>0.5</v>
      </c>
      <c r="H86" s="44">
        <f>IF($E$86="",IF($F$86&gt;0,"Ny data",IF($F$86="","",0)),IF($E$86=0,IF($F$86=0,0,"Ny data"),($F$86-$E$86)/$E$86))</f>
        <v>0</v>
      </c>
      <c r="I86" s="49" t="s">
        <v>210</v>
      </c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1</v>
      </c>
      <c r="E87" s="39">
        <v>1</v>
      </c>
      <c r="F87" s="39">
        <v>1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2</v>
      </c>
      <c r="E88" s="39">
        <v>2</v>
      </c>
      <c r="F88" s="39">
        <v>2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4</v>
      </c>
      <c r="E89" s="39">
        <v>4</v>
      </c>
      <c r="F89" s="39">
        <v>4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1</v>
      </c>
      <c r="E90" s="39">
        <v>1</v>
      </c>
      <c r="F90" s="39">
        <v>1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1</v>
      </c>
      <c r="E91" s="39">
        <v>1</v>
      </c>
      <c r="F91" s="39">
        <v>1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1</v>
      </c>
      <c r="E92" s="39">
        <v>1</v>
      </c>
      <c r="F92" s="39">
        <v>1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>
        <v>0</v>
      </c>
      <c r="F116" s="39">
        <v>0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0</v>
      </c>
      <c r="E135" s="39">
        <v>0</v>
      </c>
      <c r="F135" s="39">
        <v>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0</v>
      </c>
      <c r="E136" s="39">
        <v>0</v>
      </c>
      <c r="F136" s="39"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0</v>
      </c>
      <c r="E137" s="39">
        <v>0</v>
      </c>
      <c r="F137" s="39"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95</v>
      </c>
      <c r="E194" s="39">
        <v>95</v>
      </c>
      <c r="F194" s="39">
        <v>95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3</v>
      </c>
      <c r="E195" s="39">
        <v>3</v>
      </c>
      <c r="F195" s="39">
        <v>3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80</v>
      </c>
      <c r="E208" s="39">
        <v>80</v>
      </c>
      <c r="F208" s="39">
        <v>80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1</v>
      </c>
      <c r="E209" s="39">
        <v>1</v>
      </c>
      <c r="F209" s="39">
        <v>1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1345</v>
      </c>
      <c r="E262" s="39">
        <v>1345</v>
      </c>
      <c r="F262" s="39">
        <v>1345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0</v>
      </c>
      <c r="E268" s="39">
        <v>0</v>
      </c>
      <c r="F268" s="39"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139</v>
      </c>
      <c r="E276" s="39">
        <v>139</v>
      </c>
      <c r="F276" s="39">
        <v>139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10000</v>
      </c>
      <c r="E304" s="39">
        <v>28000</v>
      </c>
      <c r="F304" s="39">
        <v>28000</v>
      </c>
      <c r="G304" s="44">
        <f>IF($D$304="",IF($E$304&gt;0,"Ny data",IF($E$304="","",0)),IF($D$304=0,IF($E$304=0,0,"Ny data"),($E$304-$D$304)/$D$304))</f>
        <v>1.8</v>
      </c>
      <c r="H304" s="44">
        <f>IF($E$304="",IF($F$304&gt;0,"Ny data",IF($F$304="","",0)),IF($E$304=0,IF($F$304=0,0,"Ny data"),($F$304-$E$304)/$E$304))</f>
        <v>0</v>
      </c>
      <c r="I304" s="39" t="s">
        <v>209</v>
      </c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4</v>
      </c>
      <c r="E306" s="39">
        <v>5</v>
      </c>
      <c r="F306" s="39">
        <v>5</v>
      </c>
      <c r="G306" s="44">
        <f>IF($D$306="",IF($E$306&gt;0,"Ny data",IF($E$306="","",0)),IF($D$306=0,IF($E$306=0,0,"Ny data"),($E$306-$D$306)/$D$306))</f>
        <v>0.25</v>
      </c>
      <c r="H306" s="44">
        <f>IF($E$306="",IF($F$306&gt;0,"Ny data",IF($F$306="","",0)),IF($E$306=0,IF($F$306=0,0,"Ny data"),($F$306-$E$306)/$E$306))</f>
        <v>0</v>
      </c>
      <c r="I306" s="39" t="s">
        <v>209</v>
      </c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35110</v>
      </c>
      <c r="E309" s="39">
        <v>35110</v>
      </c>
      <c r="F309" s="39">
        <v>35110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31</v>
      </c>
      <c r="E311" s="39">
        <v>31</v>
      </c>
      <c r="F311" s="39">
        <v>31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12120</v>
      </c>
      <c r="E314" s="39">
        <v>12120</v>
      </c>
      <c r="F314" s="39">
        <v>12120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8</v>
      </c>
      <c r="E316" s="39">
        <v>8</v>
      </c>
      <c r="F316" s="39">
        <v>9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0.125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EV6IwFiaVvVAFtXkKacCmJVMgFulQ+z3YT1/qWX8amKJVTZ3eFn4ZW6GwW0ArubzNf4+MWRtLLZnsITeJ1rdgQ==" saltValue="HJ98+dCIETiSJuH9mtJNW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F10" sqref="F10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6" t="s">
        <v>12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7"/>
      <c r="B2" s="51"/>
      <c r="C2" s="53"/>
      <c r="D2" s="53"/>
      <c r="E2" s="53"/>
      <c r="F2" s="53"/>
      <c r="G2" s="53"/>
      <c r="H2" s="53"/>
      <c r="I2" s="55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0</v>
      </c>
      <c r="E4" s="39">
        <v>0</v>
      </c>
      <c r="F4" s="39">
        <v>0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2</v>
      </c>
      <c r="E7" s="39">
        <v>2</v>
      </c>
      <c r="F7" s="39">
        <v>2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2</v>
      </c>
      <c r="E8" s="39">
        <v>2</v>
      </c>
      <c r="F8" s="39">
        <v>2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16</v>
      </c>
      <c r="E9" s="39">
        <v>17</v>
      </c>
      <c r="F9" s="39">
        <v>19</v>
      </c>
      <c r="G9" s="44">
        <f>IF($D$9="",IF($E$9&gt;0,"Ny data",IF($E$9="","",0)),IF($D$9=0,IF($E$9=0,0,"Ny data"),($E$9-$D$9)/$D$9))</f>
        <v>6.25E-2</v>
      </c>
      <c r="H9" s="44">
        <f>IF($E$9="",IF($F$9&gt;0,"Ny data",IF($F$9="","",0)),IF($E$9=0,IF($F$9=0,0,"Ny data"),($F$9-$E$9)/$E$9))</f>
        <v>0.11764705882352941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257</v>
      </c>
      <c r="E11" s="39">
        <v>257</v>
      </c>
      <c r="F11" s="39">
        <v>257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X1XnnsiSl5CDeI5loAIRL0o7q3hbvm6v8gWDojB0a3t3toOjyDW/AX3ZgiVRPztYRX1XGnadMnR2T0tHEi29+Q==" saltValue="tYdUpuxxX+ceZ8M2xfjgj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20" sqref="A20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8" t="s">
        <v>182</v>
      </c>
      <c r="B1" s="58"/>
      <c r="C1" s="58"/>
      <c r="D1" s="58"/>
      <c r="E1" s="58"/>
      <c r="F1" s="58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8" t="s">
        <v>188</v>
      </c>
      <c r="B6" s="58"/>
      <c r="C6" s="58"/>
      <c r="D6" s="58"/>
      <c r="E6" s="58"/>
      <c r="F6" s="58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8" t="s">
        <v>193</v>
      </c>
      <c r="B11" s="58"/>
      <c r="C11" s="58"/>
      <c r="D11" s="58"/>
      <c r="E11" s="58"/>
      <c r="F11" s="58"/>
    </row>
    <row r="12" spans="1:6" ht="38.25" customHeight="1" x14ac:dyDescent="0.2">
      <c r="A12" s="59" t="s">
        <v>208</v>
      </c>
      <c r="B12" s="59"/>
      <c r="C12" s="59"/>
      <c r="D12" s="59"/>
      <c r="E12" s="59"/>
      <c r="F12" s="59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VrWU+C22wEMKGGZeUc6GWy2JIjLhzgDNHr9U7L55QjHx1MVvHXkbjUahKFIx1YeKujccYr4qSUEh9V3s7gR2Zg==" saltValue="o9O4aKt1DsSvJN0fbg0JV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E23B50-9E31-4272-B8A7-EDC63F50429E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2.xml><?xml version="1.0" encoding="utf-8"?>
<ds:datastoreItem xmlns:ds="http://schemas.openxmlformats.org/officeDocument/2006/customXml" ds:itemID="{1C4F9360-FC7A-425D-B5D9-6D46183AD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FF550-DA34-487A-B6AE-5FAE63260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dcterms:created xsi:type="dcterms:W3CDTF">2012-02-06T19:50:47Z</dcterms:created>
  <dcterms:modified xsi:type="dcterms:W3CDTF">2021-08-27T08:18:34Z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