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9510"/>
  </bookViews>
  <sheets>
    <sheet name="Ark1" sheetId="1" r:id="rId1"/>
    <sheet name="Ark2" sheetId="2" r:id="rId2"/>
    <sheet name="Ark3" sheetId="3" r:id="rId3"/>
  </sheets>
  <definedNames>
    <definedName name="_xlnm.Print_Area" localSheetId="0">'Ark1'!$A$1:$F$61</definedName>
  </definedNames>
  <calcPr calcId="145621"/>
</workbook>
</file>

<file path=xl/calcChain.xml><?xml version="1.0" encoding="utf-8"?>
<calcChain xmlns="http://schemas.openxmlformats.org/spreadsheetml/2006/main">
  <c r="B32" i="1" l="1"/>
  <c r="B33" i="1"/>
  <c r="B31" i="1"/>
  <c r="B55" i="1" l="1"/>
  <c r="B27" i="1"/>
  <c r="B38" i="1" l="1"/>
  <c r="D45" i="1" l="1"/>
  <c r="B20" i="1" l="1"/>
  <c r="C19" i="1" l="1"/>
  <c r="D19" i="1" s="1"/>
  <c r="C18" i="1"/>
  <c r="D18" i="1" s="1"/>
  <c r="C17" i="1"/>
  <c r="D17" i="1" s="1"/>
  <c r="C54" i="1"/>
  <c r="D54" i="1" s="1"/>
  <c r="C53" i="1"/>
  <c r="D53" i="1" s="1"/>
  <c r="C52" i="1"/>
  <c r="D52" i="1" s="1"/>
  <c r="D47" i="1"/>
  <c r="D46" i="1"/>
  <c r="B48" i="1"/>
  <c r="B40" i="1"/>
  <c r="B39" i="1"/>
  <c r="D48" i="1" l="1"/>
  <c r="B41" i="1"/>
  <c r="D20" i="1"/>
  <c r="B34" i="1"/>
  <c r="D55" i="1"/>
  <c r="B61" i="1" l="1"/>
</calcChain>
</file>

<file path=xl/sharedStrings.xml><?xml version="1.0" encoding="utf-8"?>
<sst xmlns="http://schemas.openxmlformats.org/spreadsheetml/2006/main" count="61" uniqueCount="33">
  <si>
    <t>Appendiks A: Priser</t>
  </si>
  <si>
    <t>Notationer:</t>
  </si>
  <si>
    <t>Celler i blå er beregnede værdier</t>
  </si>
  <si>
    <t>Timepriser pr. medarbejderkategori</t>
  </si>
  <si>
    <t>Medarbejderkategori 1</t>
  </si>
  <si>
    <t>Medarbejderkategori 2</t>
  </si>
  <si>
    <t>Medarbejderkategori 3</t>
  </si>
  <si>
    <t>Timepris</t>
  </si>
  <si>
    <t>2: Maksimalpris for Leverandørens deltagelse i Opstartsfasen</t>
  </si>
  <si>
    <t>Maksimalpris for deltagelse i Opstartsfasen</t>
  </si>
  <si>
    <t>Timer</t>
  </si>
  <si>
    <t>Maksimalpris</t>
  </si>
  <si>
    <t>I alt</t>
  </si>
  <si>
    <t>Pris i alt</t>
  </si>
  <si>
    <t>Timer pr. md.</t>
  </si>
  <si>
    <t>timepris</t>
  </si>
  <si>
    <t>Baseline pr. md.</t>
  </si>
  <si>
    <t>Pris</t>
  </si>
  <si>
    <t>1: Leverandørens timepriser</t>
  </si>
  <si>
    <t>7: Minimumsomsætning - Baseline (kun til information indgår ikke i evaluering)</t>
  </si>
  <si>
    <t>8: Andre vederlag</t>
  </si>
  <si>
    <t xml:space="preserve">9: Leverancens samlede tekniske evalueringspris </t>
  </si>
  <si>
    <t>4: Samlet forventet antal timer i kontraktperioden (summen af blok 2 og 3) i normal arbejdstid</t>
  </si>
  <si>
    <t>Timeestimat i alt</t>
  </si>
  <si>
    <t>Vederlag for evt.licenser mv. i 4 år.</t>
  </si>
  <si>
    <t>Samlet antal timer i kontraktperioden for 2+3</t>
  </si>
  <si>
    <t>Baseline 24 mdr.</t>
  </si>
  <si>
    <t>Vederlag for udgifter til opfyldelse af rammekontraktens punkt 14.3 vedr. informationssikkerhed og persondata i 4 år</t>
  </si>
  <si>
    <t>3: Samlet forventet timeforbrug ved 4 års Vedligeholdelse, Videreudviklingsydelser og Konsulentydelser i normal arbejdstid</t>
  </si>
  <si>
    <t>Celler i grå er overskrifter, ledetekster mv., antagede værdier og data hentet fra andre celler.</t>
  </si>
  <si>
    <t>Celler i gul er celler til Leverandørens indtastninger. Alle gule celler skal udfyldes.</t>
  </si>
  <si>
    <t>5: Pris for Opstartsfase, forventet Vedligeholdelses- og Udviklingsydelser samt Konsulentydelser (blok 4 x timepriser fra blok 1)</t>
  </si>
  <si>
    <t>6: Timepriser pr. medarbejderkategori udenfor normal arbejdstid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</si>
</sst>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/>
    <xf numFmtId="43" fontId="5" fillId="4" borderId="1" xfId="1" applyFont="1" applyFill="1" applyBorder="1"/>
    <xf numFmtId="43" fontId="4" fillId="4" borderId="1" xfId="1" applyFont="1" applyFill="1" applyBorder="1"/>
    <xf numFmtId="164" fontId="5" fillId="4" borderId="1" xfId="1" applyNumberFormat="1" applyFont="1" applyFill="1" applyBorder="1"/>
    <xf numFmtId="164" fontId="4" fillId="4" borderId="1" xfId="1" applyNumberFormat="1" applyFont="1" applyFill="1" applyBorder="1"/>
    <xf numFmtId="164" fontId="5" fillId="2" borderId="1" xfId="1" applyNumberFormat="1" applyFont="1" applyFill="1" applyBorder="1"/>
    <xf numFmtId="164" fontId="4" fillId="2" borderId="1" xfId="1" applyNumberFormat="1" applyFont="1" applyFill="1" applyBorder="1"/>
    <xf numFmtId="164" fontId="5" fillId="3" borderId="1" xfId="1" applyNumberFormat="1" applyFont="1" applyFill="1" applyBorder="1" applyProtection="1">
      <protection locked="0"/>
    </xf>
    <xf numFmtId="0" fontId="2" fillId="2" borderId="1" xfId="0" applyFont="1" applyFill="1" applyBorder="1"/>
    <xf numFmtId="164" fontId="2" fillId="4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topLeftCell="A24" workbookViewId="0">
      <selection activeCell="B59" sqref="B59"/>
    </sheetView>
  </sheetViews>
  <sheetFormatPr defaultRowHeight="15" x14ac:dyDescent="0.2"/>
  <cols>
    <col min="1" max="1" width="68.28515625" style="2" customWidth="1"/>
    <col min="2" max="2" width="18.28515625" style="2" customWidth="1"/>
    <col min="3" max="3" width="15.28515625" style="2" customWidth="1"/>
    <col min="4" max="4" width="19.28515625" style="2" customWidth="1"/>
    <col min="5" max="16384" width="9.140625" style="2"/>
  </cols>
  <sheetData>
    <row r="1" spans="1:6" x14ac:dyDescent="0.2">
      <c r="A1" s="1" t="s">
        <v>0</v>
      </c>
    </row>
    <row r="3" spans="1:6" x14ac:dyDescent="0.2">
      <c r="A3" s="1" t="s">
        <v>1</v>
      </c>
    </row>
    <row r="4" spans="1:6" x14ac:dyDescent="0.2">
      <c r="A4" s="3" t="s">
        <v>29</v>
      </c>
      <c r="B4" s="3"/>
      <c r="C4" s="3"/>
      <c r="D4" s="3"/>
      <c r="E4" s="3"/>
      <c r="F4" s="3"/>
    </row>
    <row r="5" spans="1:6" x14ac:dyDescent="0.2">
      <c r="A5" s="4" t="s">
        <v>30</v>
      </c>
      <c r="B5" s="4"/>
      <c r="C5" s="4"/>
      <c r="D5" s="4"/>
      <c r="E5" s="4"/>
      <c r="F5" s="4"/>
    </row>
    <row r="6" spans="1:6" x14ac:dyDescent="0.2">
      <c r="A6" s="5" t="s">
        <v>2</v>
      </c>
      <c r="B6" s="5"/>
      <c r="C6" s="5"/>
      <c r="D6" s="5"/>
      <c r="E6" s="5"/>
      <c r="F6" s="5"/>
    </row>
    <row r="9" spans="1:6" x14ac:dyDescent="0.2">
      <c r="A9" s="27" t="s">
        <v>18</v>
      </c>
      <c r="B9" s="28"/>
      <c r="C9" s="3"/>
      <c r="D9" s="3"/>
      <c r="E9" s="3"/>
      <c r="F9" s="3"/>
    </row>
    <row r="10" spans="1:6" x14ac:dyDescent="0.2">
      <c r="A10" s="6" t="s">
        <v>3</v>
      </c>
      <c r="B10" s="7" t="s">
        <v>7</v>
      </c>
      <c r="C10" s="3"/>
      <c r="D10" s="3"/>
      <c r="E10" s="3"/>
      <c r="F10" s="3"/>
    </row>
    <row r="11" spans="1:6" x14ac:dyDescent="0.2">
      <c r="A11" s="8" t="s">
        <v>4</v>
      </c>
      <c r="B11" s="19"/>
      <c r="C11" s="3"/>
      <c r="D11" s="3"/>
      <c r="E11" s="3"/>
      <c r="F11" s="3"/>
    </row>
    <row r="12" spans="1:6" x14ac:dyDescent="0.2">
      <c r="A12" s="8" t="s">
        <v>5</v>
      </c>
      <c r="B12" s="19"/>
      <c r="C12" s="3"/>
      <c r="D12" s="3"/>
      <c r="E12" s="3"/>
      <c r="F12" s="3"/>
    </row>
    <row r="13" spans="1:6" x14ac:dyDescent="0.2">
      <c r="A13" s="8" t="s">
        <v>6</v>
      </c>
      <c r="B13" s="19"/>
      <c r="C13" s="3"/>
      <c r="D13" s="3"/>
      <c r="E13" s="3"/>
      <c r="F13" s="3"/>
    </row>
    <row r="15" spans="1:6" x14ac:dyDescent="0.2">
      <c r="A15" s="24" t="s">
        <v>8</v>
      </c>
      <c r="B15" s="25"/>
      <c r="C15" s="25"/>
      <c r="D15" s="26"/>
      <c r="E15" s="3"/>
      <c r="F15" s="3"/>
    </row>
    <row r="16" spans="1:6" x14ac:dyDescent="0.2">
      <c r="A16" s="6" t="s">
        <v>9</v>
      </c>
      <c r="B16" s="7" t="s">
        <v>10</v>
      </c>
      <c r="C16" s="7" t="s">
        <v>7</v>
      </c>
      <c r="D16" s="7" t="s">
        <v>11</v>
      </c>
      <c r="E16" s="3"/>
      <c r="F16" s="3"/>
    </row>
    <row r="17" spans="1:8" x14ac:dyDescent="0.2">
      <c r="A17" s="8" t="s">
        <v>4</v>
      </c>
      <c r="B17" s="8">
        <v>25</v>
      </c>
      <c r="C17" s="17">
        <f>+B11</f>
        <v>0</v>
      </c>
      <c r="D17" s="15">
        <f>+B17*C17</f>
        <v>0</v>
      </c>
      <c r="E17" s="3"/>
      <c r="F17" s="3"/>
    </row>
    <row r="18" spans="1:8" x14ac:dyDescent="0.2">
      <c r="A18" s="8" t="s">
        <v>5</v>
      </c>
      <c r="B18" s="8">
        <v>55</v>
      </c>
      <c r="C18" s="17">
        <f t="shared" ref="C18:C19" si="0">+B12</f>
        <v>0</v>
      </c>
      <c r="D18" s="15">
        <f t="shared" ref="D18:D19" si="1">+B18*C18</f>
        <v>0</v>
      </c>
      <c r="E18" s="3"/>
      <c r="F18" s="3"/>
    </row>
    <row r="19" spans="1:8" x14ac:dyDescent="0.2">
      <c r="A19" s="8" t="s">
        <v>6</v>
      </c>
      <c r="B19" s="8">
        <v>10</v>
      </c>
      <c r="C19" s="17">
        <f t="shared" si="0"/>
        <v>0</v>
      </c>
      <c r="D19" s="15">
        <f t="shared" si="1"/>
        <v>0</v>
      </c>
      <c r="E19" s="3"/>
      <c r="F19" s="3"/>
    </row>
    <row r="20" spans="1:8" x14ac:dyDescent="0.2">
      <c r="A20" s="6" t="s">
        <v>12</v>
      </c>
      <c r="B20" s="16">
        <f>+SUM(B17:B19)</f>
        <v>90</v>
      </c>
      <c r="C20" s="18"/>
      <c r="D20" s="16">
        <f>+SUM(D17:D19)</f>
        <v>0</v>
      </c>
      <c r="E20" s="3"/>
      <c r="F20" s="3"/>
    </row>
    <row r="22" spans="1:8" x14ac:dyDescent="0.2">
      <c r="A22" s="9" t="s">
        <v>28</v>
      </c>
      <c r="B22" s="3"/>
      <c r="C22" s="3"/>
      <c r="D22" s="3"/>
      <c r="E22" s="3"/>
      <c r="F22" s="3"/>
    </row>
    <row r="23" spans="1:8" x14ac:dyDescent="0.2">
      <c r="A23" s="8"/>
      <c r="B23" s="7" t="s">
        <v>10</v>
      </c>
      <c r="C23" s="3"/>
      <c r="D23" s="3"/>
      <c r="E23" s="3"/>
      <c r="F23" s="3"/>
    </row>
    <row r="24" spans="1:8" x14ac:dyDescent="0.2">
      <c r="A24" s="8" t="s">
        <v>4</v>
      </c>
      <c r="B24" s="17">
        <v>840</v>
      </c>
      <c r="C24" s="3"/>
      <c r="D24" s="3"/>
      <c r="E24" s="3"/>
      <c r="F24" s="3"/>
    </row>
    <row r="25" spans="1:8" x14ac:dyDescent="0.2">
      <c r="A25" s="8" t="s">
        <v>5</v>
      </c>
      <c r="B25" s="17">
        <v>1365</v>
      </c>
      <c r="C25" s="3"/>
      <c r="D25" s="3"/>
      <c r="E25" s="3"/>
      <c r="F25" s="3"/>
      <c r="H25" s="23"/>
    </row>
    <row r="26" spans="1:8" x14ac:dyDescent="0.2">
      <c r="A26" s="8" t="s">
        <v>6</v>
      </c>
      <c r="B26" s="17">
        <v>210</v>
      </c>
      <c r="C26" s="3"/>
      <c r="D26" s="3"/>
      <c r="E26" s="3"/>
      <c r="F26" s="3"/>
      <c r="H26" s="23"/>
    </row>
    <row r="27" spans="1:8" x14ac:dyDescent="0.2">
      <c r="A27" s="6" t="s">
        <v>12</v>
      </c>
      <c r="B27" s="16">
        <f>+SUM(B24:B26)</f>
        <v>2415</v>
      </c>
      <c r="C27" s="3"/>
      <c r="D27" s="3"/>
      <c r="E27" s="3"/>
      <c r="F27" s="3"/>
      <c r="H27" s="23"/>
    </row>
    <row r="29" spans="1:8" x14ac:dyDescent="0.2">
      <c r="A29" s="9" t="s">
        <v>22</v>
      </c>
      <c r="B29" s="3"/>
      <c r="C29" s="3"/>
      <c r="D29" s="3"/>
      <c r="E29" s="3"/>
      <c r="F29" s="3"/>
    </row>
    <row r="30" spans="1:8" x14ac:dyDescent="0.2">
      <c r="A30" s="10" t="s">
        <v>25</v>
      </c>
      <c r="B30" s="11" t="s">
        <v>23</v>
      </c>
      <c r="C30" s="3"/>
      <c r="D30" s="3"/>
      <c r="E30" s="3"/>
      <c r="F30" s="3"/>
    </row>
    <row r="31" spans="1:8" x14ac:dyDescent="0.2">
      <c r="A31" s="8" t="s">
        <v>4</v>
      </c>
      <c r="B31" s="15">
        <f>B17+B24</f>
        <v>865</v>
      </c>
      <c r="C31" s="3"/>
      <c r="D31" s="3"/>
      <c r="E31" s="3"/>
      <c r="F31" s="3"/>
    </row>
    <row r="32" spans="1:8" x14ac:dyDescent="0.2">
      <c r="A32" s="8" t="s">
        <v>5</v>
      </c>
      <c r="B32" s="15">
        <f t="shared" ref="B32:B33" si="2">B18+B25</f>
        <v>1420</v>
      </c>
      <c r="C32" s="3"/>
      <c r="D32" s="3"/>
      <c r="E32" s="3"/>
      <c r="F32" s="3"/>
    </row>
    <row r="33" spans="1:6" x14ac:dyDescent="0.2">
      <c r="A33" s="8" t="s">
        <v>6</v>
      </c>
      <c r="B33" s="15">
        <f t="shared" si="2"/>
        <v>220</v>
      </c>
      <c r="C33" s="3"/>
      <c r="D33" s="3"/>
      <c r="E33" s="3"/>
      <c r="F33" s="3"/>
    </row>
    <row r="34" spans="1:6" x14ac:dyDescent="0.2">
      <c r="A34" s="6" t="s">
        <v>12</v>
      </c>
      <c r="B34" s="16">
        <f>+SUM(B31:B33)</f>
        <v>2505</v>
      </c>
      <c r="C34" s="3"/>
      <c r="D34" s="3"/>
      <c r="E34" s="3"/>
      <c r="F34" s="3"/>
    </row>
    <row r="36" spans="1:6" x14ac:dyDescent="0.2">
      <c r="A36" s="9" t="s">
        <v>31</v>
      </c>
      <c r="B36" s="3"/>
      <c r="C36" s="3"/>
      <c r="D36" s="3"/>
      <c r="E36" s="3"/>
      <c r="F36" s="3"/>
    </row>
    <row r="37" spans="1:6" x14ac:dyDescent="0.2">
      <c r="A37" s="6" t="s">
        <v>13</v>
      </c>
      <c r="B37" s="7" t="s">
        <v>12</v>
      </c>
      <c r="C37" s="3"/>
      <c r="D37" s="3"/>
      <c r="E37" s="3"/>
      <c r="F37" s="3"/>
    </row>
    <row r="38" spans="1:6" x14ac:dyDescent="0.2">
      <c r="A38" s="8" t="s">
        <v>4</v>
      </c>
      <c r="B38" s="13">
        <f>+B11*B31</f>
        <v>0</v>
      </c>
      <c r="C38" s="3"/>
      <c r="D38" s="3"/>
      <c r="E38" s="3"/>
      <c r="F38" s="3"/>
    </row>
    <row r="39" spans="1:6" x14ac:dyDescent="0.2">
      <c r="A39" s="8" t="s">
        <v>5</v>
      </c>
      <c r="B39" s="13">
        <f>+B12*B32</f>
        <v>0</v>
      </c>
      <c r="C39" s="3"/>
      <c r="D39" s="3"/>
      <c r="E39" s="3"/>
      <c r="F39" s="3"/>
    </row>
    <row r="40" spans="1:6" x14ac:dyDescent="0.2">
      <c r="A40" s="8" t="s">
        <v>6</v>
      </c>
      <c r="B40" s="13">
        <f>+B13*B33</f>
        <v>0</v>
      </c>
      <c r="C40" s="3"/>
      <c r="D40" s="3"/>
      <c r="E40" s="3"/>
      <c r="F40" s="3"/>
    </row>
    <row r="41" spans="1:6" x14ac:dyDescent="0.2">
      <c r="A41" s="6" t="s">
        <v>12</v>
      </c>
      <c r="B41" s="14">
        <f>+SUM(B38:B40)</f>
        <v>0</v>
      </c>
      <c r="C41" s="3"/>
      <c r="D41" s="3"/>
      <c r="E41" s="3"/>
      <c r="F41" s="3"/>
    </row>
    <row r="43" spans="1:6" x14ac:dyDescent="0.2">
      <c r="A43" s="9" t="s">
        <v>32</v>
      </c>
      <c r="B43" s="3"/>
      <c r="C43" s="3"/>
      <c r="D43" s="3"/>
      <c r="E43" s="3"/>
      <c r="F43" s="3"/>
    </row>
    <row r="44" spans="1:6" x14ac:dyDescent="0.2">
      <c r="A44" s="8"/>
      <c r="B44" s="7" t="s">
        <v>10</v>
      </c>
      <c r="C44" s="7" t="s">
        <v>15</v>
      </c>
      <c r="D44" s="7" t="s">
        <v>12</v>
      </c>
      <c r="E44" s="12"/>
      <c r="F44" s="12"/>
    </row>
    <row r="45" spans="1:6" x14ac:dyDescent="0.2">
      <c r="A45" s="8" t="s">
        <v>4</v>
      </c>
      <c r="B45" s="17">
        <v>40</v>
      </c>
      <c r="C45" s="19"/>
      <c r="D45" s="15">
        <f>+B45*C45</f>
        <v>0</v>
      </c>
      <c r="E45" s="12"/>
      <c r="F45" s="12"/>
    </row>
    <row r="46" spans="1:6" x14ac:dyDescent="0.2">
      <c r="A46" s="8" t="s">
        <v>5</v>
      </c>
      <c r="B46" s="17">
        <v>60</v>
      </c>
      <c r="C46" s="19"/>
      <c r="D46" s="15">
        <f t="shared" ref="D46:D47" si="3">+B46*C46</f>
        <v>0</v>
      </c>
      <c r="E46" s="12"/>
      <c r="F46" s="12"/>
    </row>
    <row r="47" spans="1:6" x14ac:dyDescent="0.2">
      <c r="A47" s="8" t="s">
        <v>6</v>
      </c>
      <c r="B47" s="17">
        <v>20</v>
      </c>
      <c r="C47" s="19"/>
      <c r="D47" s="15">
        <f t="shared" si="3"/>
        <v>0</v>
      </c>
      <c r="E47" s="12"/>
      <c r="F47" s="12"/>
    </row>
    <row r="48" spans="1:6" x14ac:dyDescent="0.2">
      <c r="A48" s="6" t="s">
        <v>12</v>
      </c>
      <c r="B48" s="18">
        <f>+SUM(B45:B47)</f>
        <v>120</v>
      </c>
      <c r="C48" s="18"/>
      <c r="D48" s="16">
        <f>+SUM(D45:D47)</f>
        <v>0</v>
      </c>
      <c r="E48" s="12"/>
      <c r="F48" s="12"/>
    </row>
    <row r="50" spans="1:6" x14ac:dyDescent="0.2">
      <c r="A50" s="9" t="s">
        <v>19</v>
      </c>
      <c r="B50" s="9"/>
      <c r="C50" s="9"/>
      <c r="D50" s="9"/>
      <c r="E50" s="9"/>
      <c r="F50" s="9"/>
    </row>
    <row r="51" spans="1:6" x14ac:dyDescent="0.2">
      <c r="A51" s="8"/>
      <c r="B51" s="7" t="s">
        <v>14</v>
      </c>
      <c r="C51" s="7" t="s">
        <v>16</v>
      </c>
      <c r="D51" s="7" t="s">
        <v>26</v>
      </c>
      <c r="E51" s="3"/>
      <c r="F51" s="3"/>
    </row>
    <row r="52" spans="1:6" x14ac:dyDescent="0.2">
      <c r="A52" s="8" t="s">
        <v>4</v>
      </c>
      <c r="B52" s="17">
        <v>7</v>
      </c>
      <c r="C52" s="15">
        <f>+B11*B52</f>
        <v>0</v>
      </c>
      <c r="D52" s="15">
        <f>+C52*24</f>
        <v>0</v>
      </c>
      <c r="E52" s="3"/>
      <c r="F52" s="3"/>
    </row>
    <row r="53" spans="1:6" x14ac:dyDescent="0.2">
      <c r="A53" s="8" t="s">
        <v>5</v>
      </c>
      <c r="B53" s="17">
        <v>10</v>
      </c>
      <c r="C53" s="15">
        <f>+B12*B53</f>
        <v>0</v>
      </c>
      <c r="D53" s="15">
        <f t="shared" ref="D53:D54" si="4">+C53*24</f>
        <v>0</v>
      </c>
      <c r="E53" s="3"/>
      <c r="F53" s="3"/>
    </row>
    <row r="54" spans="1:6" x14ac:dyDescent="0.2">
      <c r="A54" s="8" t="s">
        <v>6</v>
      </c>
      <c r="B54" s="17">
        <v>3</v>
      </c>
      <c r="C54" s="15">
        <f>+B13*B54</f>
        <v>0</v>
      </c>
      <c r="D54" s="15">
        <f t="shared" si="4"/>
        <v>0</v>
      </c>
      <c r="E54" s="3"/>
      <c r="F54" s="3"/>
    </row>
    <row r="55" spans="1:6" x14ac:dyDescent="0.2">
      <c r="A55" s="6" t="s">
        <v>12</v>
      </c>
      <c r="B55" s="18">
        <f>+SUM(B52:B54)</f>
        <v>20</v>
      </c>
      <c r="C55" s="18"/>
      <c r="D55" s="16">
        <f>+SUM(D52:D54)</f>
        <v>0</v>
      </c>
      <c r="E55" s="3"/>
      <c r="F55" s="3"/>
    </row>
    <row r="57" spans="1:6" x14ac:dyDescent="0.2">
      <c r="A57" s="9" t="s">
        <v>20</v>
      </c>
      <c r="B57" s="9" t="s">
        <v>17</v>
      </c>
      <c r="C57" s="9"/>
      <c r="D57" s="9"/>
      <c r="E57" s="9"/>
      <c r="F57" s="9"/>
    </row>
    <row r="58" spans="1:6" x14ac:dyDescent="0.2">
      <c r="A58" s="8" t="s">
        <v>24</v>
      </c>
      <c r="B58" s="19"/>
      <c r="C58" s="3"/>
      <c r="D58" s="3"/>
      <c r="E58" s="3"/>
      <c r="F58" s="3"/>
    </row>
    <row r="59" spans="1:6" ht="25.5" x14ac:dyDescent="0.2">
      <c r="A59" s="22" t="s">
        <v>27</v>
      </c>
      <c r="B59" s="19"/>
      <c r="C59" s="3"/>
      <c r="D59" s="3"/>
      <c r="E59" s="3"/>
      <c r="F59" s="3"/>
    </row>
    <row r="61" spans="1:6" x14ac:dyDescent="0.2">
      <c r="A61" s="20" t="s">
        <v>21</v>
      </c>
      <c r="B61" s="21">
        <f>+B41+D48+B58+B59</f>
        <v>0</v>
      </c>
      <c r="C61" s="3"/>
      <c r="D61" s="3"/>
      <c r="E61" s="3"/>
      <c r="F61" s="3"/>
    </row>
  </sheetData>
  <sheetProtection sheet="1" objects="1" scenarios="1" selectLockedCells="1"/>
  <mergeCells count="2">
    <mergeCell ref="A15:D15"/>
    <mergeCell ref="A9:B9"/>
  </mergeCells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FCF02BE0E87140A3F986A05E1F0131" ma:contentTypeVersion="11" ma:contentTypeDescription="Opret et nyt dokument." ma:contentTypeScope="" ma:versionID="6a4a5c3e8edef61463bf53128a19e0e3">
  <xsd:schema xmlns:xsd="http://www.w3.org/2001/XMLSchema" xmlns:xs="http://www.w3.org/2001/XMLSchema" xmlns:p="http://schemas.microsoft.com/office/2006/metadata/properties" xmlns:ns2="45976fc1-53a8-4ebb-ab59-ce13b39a7052" targetNamespace="http://schemas.microsoft.com/office/2006/metadata/properties" ma:root="true" ma:fieldsID="9d10b663031133fadf7090409211f60c" ns2:_="">
    <xsd:import namespace="45976fc1-53a8-4ebb-ab59-ce13b39a7052"/>
    <xsd:element name="properties">
      <xsd:complexType>
        <xsd:sequence>
          <xsd:element name="documentManagement">
            <xsd:complexType>
              <xsd:all>
                <xsd:element ref="ns2:FileRecNo" minOccurs="0"/>
                <xsd:element ref="ns2:_x0024_Resources_x003a_SILocalization_x002c_1FF075C0_x002d_6FC7_x002d_4BC7_x002d_95E5_x002d_8748F3B91700" minOccurs="0"/>
                <xsd:element ref="ns2:_x0024_Resources_x003a_SILocalization_x002c_00ACCB6D_x002d_63E9_x002d_4C2B_x002d_ADD8_x002d_3BEB97C1EF26" minOccurs="0"/>
                <xsd:element ref="ns2:_x0024_Resources_x003a_SILocalization_x002c_2A847938_x002d_2AE0_x002d_4524_x002d_B061_x002d_23E9801152CA" minOccurs="0"/>
                <xsd:element ref="ns2:_x0024_Resources_x003a_SILocalization_x002c_FAB58418_x002d_8E66_x002d_4036_x002d_B681_x002d_AA52C18AE13E" minOccurs="0"/>
                <xsd:element ref="ns2:_x0024_Resources_x003a_SILocalization_x002c_04aa6f84_x002d_b651_x002d_4ed8_x002d_915d_x002d_6d6fbd0420e5" minOccurs="0"/>
                <xsd:element ref="ns2:_x0024_Resources_x003a_SILocalization_x002c_9FAAD48B_x002d_B0D9_x002d_4ea4_x002d_88D3_x002d_6170FF9A7B50" minOccurs="0"/>
                <xsd:element ref="ns2:_x0024_Resources_x003a_SILocalization_x002c_BE5601D0_x002d_D879_x002d_4DD1_x002d_A08E_x002d_5646297984B4" minOccurs="0"/>
                <xsd:element ref="ns2:_x0024_Resources_x003a_SILocalization_x002c_SI_x002e_PersonalLibrary_x002e_CheckedOutFrom360FieldId" minOccurs="0"/>
                <xsd:element ref="ns2:Checked_x0020_Out_x0020_From_x0020_360_x00b0__x0020_By" minOccurs="0"/>
                <xsd:element ref="ns2:Checked_x0020_In_x0020_From_x0020_360_x00b0__x0020_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976fc1-53a8-4ebb-ab59-ce13b39a7052" elementFormDefault="qualified">
    <xsd:import namespace="http://schemas.microsoft.com/office/2006/documentManagement/types"/>
    <xsd:import namespace="http://schemas.microsoft.com/office/infopath/2007/PartnerControls"/>
    <xsd:element name="FileRecNo" ma:index="8" nillable="true" ma:displayName="FileRecNo" ma:internalName="FileRecNo">
      <xsd:simpleType>
        <xsd:restriction base="dms:Text"/>
      </xsd:simpleType>
    </xsd:element>
    <xsd:element name="_x0024_Resources_x003a_SILocalization_x002c_1FF075C0_x002d_6FC7_x002d_4BC7_x002d_95E5_x002d_8748F3B91700" ma:index="9" nillable="true" ma:displayName="Filversion" ma:internalName="_x0024_Resources_x003a_SILocalization_x002c_1FF075C0_x002d_6FC7_x002d_4BC7_x002d_95E5_x002d_8748F3B91700">
      <xsd:simpleType>
        <xsd:restriction base="dms:Text"/>
      </xsd:simpleType>
    </xsd:element>
    <xsd:element name="_x0024_Resources_x003a_SILocalization_x002c_00ACCB6D_x002d_63E9_x002d_4C2B_x002d_ADD8_x002d_3BEB97C1EF26" ma:index="10" nillable="true" ma:displayName="Filvariant" ma:internalName="_x0024_Resources_x003a_SILocalization_x002c_00ACCB6D_x002d_63E9_x002d_4C2B_x002d_ADD8_x002d_3BEB97C1EF26">
      <xsd:simpleType>
        <xsd:restriction base="dms:Text"/>
      </xsd:simpleType>
    </xsd:element>
    <xsd:element name="_x0024_Resources_x003a_SILocalization_x002c_2A847938_x002d_2AE0_x002d_4524_x002d_B061_x002d_23E9801152CA" ma:index="11" nillable="true" ma:displayName="Filstatus" ma:internalName="_x0024_Resources_x003a_SILocalization_x002c_2A847938_x002d_2AE0_x002d_4524_x002d_B061_x002d_23E9801152CA">
      <xsd:simpleType>
        <xsd:restriction base="dms:Text"/>
      </xsd:simpleType>
    </xsd:element>
    <xsd:element name="_x0024_Resources_x003a_SILocalization_x002c_FAB58418_x002d_8E66_x002d_4036_x002d_B681_x002d_AA52C18AE13E" ma:index="12" nillable="true" ma:displayName="Dokumentnummer" ma:internalName="_x0024_Resources_x003a_SILocalization_x002c_FAB58418_x002d_8E66_x002d_4036_x002d_B681_x002d_AA52C18AE13E">
      <xsd:simpleType>
        <xsd:restriction base="dms:Text"/>
      </xsd:simpleType>
    </xsd:element>
    <xsd:element name="_x0024_Resources_x003a_SILocalization_x002c_04aa6f84_x002d_b651_x002d_4ed8_x002d_915d_x002d_6d6fbd0420e5" ma:index="13" nillable="true" ma:displayName="Dokumentnummer" ma:internalName="_x0024_Resources_x003a_SILocalization_x002c_04aa6f84_x002d_b651_x002d_4ed8_x002d_915d_x002d_6d6fbd0420e5">
      <xsd:simpleType>
        <xsd:restriction base="dms:Text"/>
      </xsd:simpleType>
    </xsd:element>
    <xsd:element name="_x0024_Resources_x003a_SILocalization_x002c_9FAAD48B_x002d_B0D9_x002d_4ea4_x002d_88D3_x002d_6170FF9A7B50" ma:index="14" nillable="true" ma:displayName="Dokumenttitel" ma:internalName="_x0024_Resources_x003a_SILocalization_x002c_9FAAD48B_x002d_B0D9_x002d_4ea4_x002d_88D3_x002d_6170FF9A7B5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x0024_Resources_x003a_SILocalization_x002c_BE5601D0_x002d_D879_x002d_4DD1_x002d_A08E_x002d_5646297984B4" ma:index="15" nillable="true" ma:displayName="Dok.ver.id" ma:internalName="_x0024_Resources_x003a_SILocalization_x002c_BE5601D0_x002d_D879_x002d_4DD1_x002d_A08E_x002d_5646297984B4">
      <xsd:simpleType>
        <xsd:restriction base="dms:Text"/>
      </xsd:simpleType>
    </xsd:element>
    <xsd:element name="_x0024_Resources_x003a_SILocalization_x002c_SI_x002e_PersonalLibrary_x002e_CheckedOutFrom360FieldId" ma:index="16" nillable="true" ma:displayName="Checket ud af 360°" ma:default="0" ma:internalName="_x0024_Resources_x003a_SILocalization_x002c_SI_x002e_PersonalLibrary_x002e_CheckedOutFrom360FieldId">
      <xsd:simpleType>
        <xsd:restriction base="dms:Boolean"/>
      </xsd:simpleType>
    </xsd:element>
    <xsd:element name="Checked_x0020_Out_x0020_From_x0020_360_x00b0__x0020_By" ma:index="17" nillable="true" ma:displayName="Checked Out From 360° By" ma:internalName="Checked_x0020_Out_x0020_From_x0020_360_x00b0__x0020_By">
      <xsd:simpleType>
        <xsd:restriction base="dms:Text"/>
      </xsd:simpleType>
    </xsd:element>
    <xsd:element name="Checked_x0020_In_x0020_From_x0020_360_x00b0__x0020_By" ma:index="18" nillable="true" ma:displayName="Checked In From 360° By" ma:internalName="Checked_x0020_In_x0020_From_x0020_360_x00b0__x0020_B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4_Resources_x003a_SILocalization_x002c_BE5601D0_x002d_D879_x002d_4DD1_x002d_A08E_x002d_5646297984B4 xmlns="45976fc1-53a8-4ebb-ab59-ce13b39a7052" xsi:nil="true"/>
    <FileRecNo xmlns="45976fc1-53a8-4ebb-ab59-ce13b39a7052" xsi:nil="true"/>
    <_x0024_Resources_x003a_SILocalization_x002c_9FAAD48B_x002d_B0D9_x002d_4ea4_x002d_88D3_x002d_6170FF9A7B50 xmlns="45976fc1-53a8-4ebb-ab59-ce13b39a7052">
      <Url xsi:nil="true"/>
      <Description xsi:nil="true"/>
    </_x0024_Resources_x003a_SILocalization_x002c_9FAAD48B_x002d_B0D9_x002d_4ea4_x002d_88D3_x002d_6170FF9A7B50>
    <_x0024_Resources_x003a_SILocalization_x002c_SI_x002e_PersonalLibrary_x002e_CheckedOutFrom360FieldId xmlns="45976fc1-53a8-4ebb-ab59-ce13b39a7052">false</_x0024_Resources_x003a_SILocalization_x002c_SI_x002e_PersonalLibrary_x002e_CheckedOutFrom360FieldId>
    <_x0024_Resources_x003a_SILocalization_x002c_04aa6f84_x002d_b651_x002d_4ed8_x002d_915d_x002d_6d6fbd0420e5 xmlns="45976fc1-53a8-4ebb-ab59-ce13b39a7052" xsi:nil="true"/>
    <_x0024_Resources_x003a_SILocalization_x002c_00ACCB6D_x002d_63E9_x002d_4C2B_x002d_ADD8_x002d_3BEB97C1EF26 xmlns="45976fc1-53a8-4ebb-ab59-ce13b39a7052" xsi:nil="true"/>
    <Checked_x0020_Out_x0020_From_x0020_360_x00b0__x0020_By xmlns="45976fc1-53a8-4ebb-ab59-ce13b39a7052" xsi:nil="true"/>
    <_x0024_Resources_x003a_SILocalization_x002c_FAB58418_x002d_8E66_x002d_4036_x002d_B681_x002d_AA52C18AE13E xmlns="45976fc1-53a8-4ebb-ab59-ce13b39a7052" xsi:nil="true"/>
    <Checked_x0020_In_x0020_From_x0020_360_x00b0__x0020_By xmlns="45976fc1-53a8-4ebb-ab59-ce13b39a7052" xsi:nil="true"/>
    <_x0024_Resources_x003a_SILocalization_x002c_1FF075C0_x002d_6FC7_x002d_4BC7_x002d_95E5_x002d_8748F3B91700 xmlns="45976fc1-53a8-4ebb-ab59-ce13b39a7052" xsi:nil="true"/>
    <_x0024_Resources_x003a_SILocalization_x002c_2A847938_x002d_2AE0_x002d_4524_x002d_B061_x002d_23E9801152CA xmlns="45976fc1-53a8-4ebb-ab59-ce13b39a7052" xsi:nil="true"/>
  </documentManagement>
</p:properties>
</file>

<file path=customXml/itemProps1.xml><?xml version="1.0" encoding="utf-8"?>
<ds:datastoreItem xmlns:ds="http://schemas.openxmlformats.org/officeDocument/2006/customXml" ds:itemID="{5C2700E3-9B33-4914-A64D-0D0DCD6EC4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976fc1-53a8-4ebb-ab59-ce13b39a70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60B0F3-F17B-4CFF-BB30-440C5496D9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69795B-C60A-494B-8FD9-F3B8D4EFF96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45976fc1-53a8-4ebb-ab59-ce13b39a705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M. Meyer</dc:creator>
  <cp:lastModifiedBy>KFST</cp:lastModifiedBy>
  <cp:lastPrinted>2018-02-07T20:25:17Z</cp:lastPrinted>
  <dcterms:created xsi:type="dcterms:W3CDTF">2016-01-28T15:40:21Z</dcterms:created>
  <dcterms:modified xsi:type="dcterms:W3CDTF">2018-02-14T13:22:18Z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360-kfst-prod</vt:lpwstr>
  </property>
  <property fmtid="{D5CDD505-2E9C-101B-9397-08002B2CF9AE}" pid="4" name="Protocol">
    <vt:lpwstr>off</vt:lpwstr>
  </property>
  <property fmtid="{D5CDD505-2E9C-101B-9397-08002B2CF9AE}" pid="5" name="Site">
    <vt:lpwstr>/locator.aspx</vt:lpwstr>
  </property>
  <property fmtid="{D5CDD505-2E9C-101B-9397-08002B2CF9AE}" pid="6" name="FileID">
    <vt:lpwstr>2010383</vt:lpwstr>
  </property>
  <property fmtid="{D5CDD505-2E9C-101B-9397-08002B2CF9AE}" pid="7" name="VerID">
    <vt:lpwstr>0</vt:lpwstr>
  </property>
  <property fmtid="{D5CDD505-2E9C-101B-9397-08002B2CF9AE}" pid="8" name="FilePath">
    <vt:lpwstr>\\S-ESDH0005\360users\work\prod\b002828</vt:lpwstr>
  </property>
  <property fmtid="{D5CDD505-2E9C-101B-9397-08002B2CF9AE}" pid="9" name="FileName">
    <vt:lpwstr>16-01513-2 Appendiks 9 A - Regneark vedr. vederlag 2010383_1216482_0.XLSX</vt:lpwstr>
  </property>
  <property fmtid="{D5CDD505-2E9C-101B-9397-08002B2CF9AE}" pid="10" name="FullFileName">
    <vt:lpwstr>\\S-ESDH0005\360users\work\prod\b002828\16-01513-2 Appendiks 9 A - Regneark vedr. vederlag 2010383_1216482_0.XLSX</vt:lpwstr>
  </property>
  <property fmtid="{D5CDD505-2E9C-101B-9397-08002B2CF9AE}" pid="11" name="ContentTypeId">
    <vt:lpwstr>0x01010024FCF02BE0E87140A3F986A05E1F0131</vt:lpwstr>
  </property>
</Properties>
</file>